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9" firstSheet="12" activeTab="12"/>
  </bookViews>
  <sheets>
    <sheet name="业务费" sheetId="2" r:id="rId1"/>
    <sheet name="宣传文化发展专项" sheetId="13" r:id="rId2"/>
    <sheet name="延安精神研究工作经费" sheetId="14" r:id="rId3"/>
    <sheet name="媒体新闻宣传经费" sheetId="15" r:id="rId4"/>
    <sheet name="哲学社会科学规划研究培训和基地建设经费" sheetId="16" r:id="rId5"/>
    <sheet name="省“扫黄打非”专项" sheetId="17" r:id="rId6"/>
    <sheet name="《陇右文库》编纂经费" sheetId="18" r:id="rId7"/>
    <sheet name="少数民族教材出版发行补贴" sheetId="19" r:id="rId8"/>
    <sheet name="购买公益性演出" sheetId="20" r:id="rId9"/>
    <sheet name="影视精品及精品剧目" sheetId="21" r:id="rId10"/>
    <sheet name="中国嘉峪关国际短片电影展补助 (指标新设)" sheetId="37" r:id="rId11"/>
    <sheet name="农村电影公益放映补贴经费" sheetId="23" r:id="rId12"/>
    <sheet name="电影事业发展专项资金" sheetId="24" r:id="rId13"/>
    <sheet name="长征长城黄河公园建设及省级文化产业发展改革专项" sheetId="28" r:id="rId14"/>
    <sheet name="优秀图书、音像制品及电子出版物奖评选专项经费" sheetId="29" r:id="rId15"/>
    <sheet name="敦煌文艺奖评选经费（一次性）" sheetId="30" r:id="rId16"/>
    <sheet name="公共文化服务建设体系建设专项（农家书屋）" sheetId="31" r:id="rId17"/>
    <sheet name="“一带一路”美丽乡村论坛办会经费" sheetId="32" r:id="rId18"/>
    <sheet name="2021年“一会一节”省级办会专项经费" sheetId="33" r:id="rId19"/>
    <sheet name="党史学习教育专项补助经费" sheetId="34" r:id="rId20"/>
    <sheet name="建党100周年宣传活动经费" sheetId="35" r:id="rId21"/>
    <sheet name="甘肃演艺集团转企事业费" sheetId="36" r:id="rId22"/>
    <sheet name="疫情防控宣传报道补助经费" sheetId="38" r:id="rId23"/>
  </sheets>
  <calcPr calcId="144525"/>
</workbook>
</file>

<file path=xl/sharedStrings.xml><?xml version="1.0" encoding="utf-8"?>
<sst xmlns="http://schemas.openxmlformats.org/spreadsheetml/2006/main" count="2361" uniqueCount="874">
  <si>
    <r>
      <rPr>
        <b/>
        <sz val="20"/>
        <color theme="1"/>
        <rFont val="宋体"/>
        <charset val="134"/>
      </rPr>
      <t>2021年</t>
    </r>
    <r>
      <rPr>
        <b/>
        <u/>
        <sz val="20"/>
        <color theme="1"/>
        <rFont val="宋体"/>
        <charset val="134"/>
      </rPr>
      <t xml:space="preserve"> 中共甘肃省委宣传部 </t>
    </r>
    <r>
      <rPr>
        <b/>
        <sz val="20"/>
        <color theme="1"/>
        <rFont val="宋体"/>
        <charset val="134"/>
      </rPr>
      <t>部门预算项目支出绩效自评表</t>
    </r>
  </si>
  <si>
    <t>项目名称</t>
  </si>
  <si>
    <t>业务费（本级）</t>
  </si>
  <si>
    <t>主管部门</t>
  </si>
  <si>
    <t>中共甘肃省委宣传部</t>
  </si>
  <si>
    <t>实施单位</t>
  </si>
  <si>
    <t>项目资金（万元）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</si>
  <si>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</si>
  <si>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</si>
  <si>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</si>
  <si>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</si>
  <si>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</si>
  <si>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</si>
  <si>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</si>
  <si>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</si>
  <si>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</si>
  <si>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</si>
  <si>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</si>
  <si>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</si>
  <si>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</si>
  <si>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</si>
  <si>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通过业务费支出，确保省委宣传部日常事务和管理工作顺利开展，充分履行部门各项职能，为各业务单位日常工作的顺利进行提供有力的基础条件保障。</t>
  </si>
  <si>
    <t>通过业务费项目的实施确保了我部日常事务和管理工作的顺利开展，调研督导、组织宣传活动等强化了宣传职能，提高了管理水平。全年购买设施设备及办公用品100件左右，刊物征订种类30余种，组织调研督导工作100余次，组织宣传工作20余次，达到预期目标。</t>
  </si>
  <si>
    <t>绩效指标</t>
  </si>
  <si>
    <t>一级指标</t>
  </si>
  <si>
    <t>二级指标</t>
  </si>
  <si>
    <t>三级指标</t>
  </si>
  <si>
    <t>年度指标值</t>
  </si>
  <si>
    <t>实际完成值</t>
  </si>
  <si>
    <t>偏差原因分析及改进措施</t>
  </si>
  <si>
    <t>产出指标</t>
  </si>
  <si>
    <t>数量指标</t>
  </si>
  <si>
    <t>材料印刷份数</t>
  </si>
  <si>
    <t>≥1万份</t>
  </si>
  <si>
    <t>1万份</t>
  </si>
  <si>
    <t>材料邮寄数量</t>
  </si>
  <si>
    <t>调研督导人数</t>
  </si>
  <si>
    <t>≥400人次</t>
  </si>
  <si>
    <t>400人次</t>
  </si>
  <si>
    <t>供暖面积</t>
  </si>
  <si>
    <t>≥2000平方米</t>
  </si>
  <si>
    <t>2000平方米</t>
  </si>
  <si>
    <t>公务用车维护车辆数</t>
  </si>
  <si>
    <t>≥5辆</t>
  </si>
  <si>
    <t>5辆</t>
  </si>
  <si>
    <t>购买第三方服务次数</t>
  </si>
  <si>
    <t>≥3次</t>
  </si>
  <si>
    <t>3次</t>
  </si>
  <si>
    <t>购买设施设备及办公用品数量</t>
  </si>
  <si>
    <t>≥100件</t>
  </si>
  <si>
    <t>100件</t>
  </si>
  <si>
    <t>刊物征订种类</t>
  </si>
  <si>
    <t>≥30种</t>
  </si>
  <si>
    <t>30种</t>
  </si>
  <si>
    <t>评审专家人数</t>
  </si>
  <si>
    <t>≥7次</t>
  </si>
  <si>
    <t>7次</t>
  </si>
  <si>
    <t>用电度数</t>
  </si>
  <si>
    <t>≥15万度</t>
  </si>
  <si>
    <t>15万度</t>
  </si>
  <si>
    <t>用水吨数</t>
  </si>
  <si>
    <t>≥1000吨</t>
  </si>
  <si>
    <t>1000吨</t>
  </si>
  <si>
    <t>组织调研督导活动次数</t>
  </si>
  <si>
    <t>≥100次</t>
  </si>
  <si>
    <t>100次</t>
  </si>
  <si>
    <t>组织宣传活动次数</t>
  </si>
  <si>
    <t>≥20次</t>
  </si>
  <si>
    <t>20次</t>
  </si>
  <si>
    <t>组织专家评审次数</t>
  </si>
  <si>
    <t>≥12次</t>
  </si>
  <si>
    <t>12次</t>
  </si>
  <si>
    <t>质量指标</t>
  </si>
  <si>
    <t>材料邮寄准确率</t>
  </si>
  <si>
    <t>≥95%</t>
  </si>
  <si>
    <t>第三方服务有效率</t>
  </si>
  <si>
    <t>调研督导有效率</t>
  </si>
  <si>
    <t>≥90%</t>
  </si>
  <si>
    <t>供暖室温</t>
  </si>
  <si>
    <t>≥22摄氏度</t>
  </si>
  <si>
    <t>22摄氏度</t>
  </si>
  <si>
    <t>供水电全年覆盖率</t>
  </si>
  <si>
    <t>≥98%</t>
  </si>
  <si>
    <t>公务用车运行维护稳定率</t>
  </si>
  <si>
    <t>刊物征订种类覆盖率</t>
  </si>
  <si>
    <t>设施设备购买质量合格率</t>
  </si>
  <si>
    <t>组织宣传覆盖率</t>
  </si>
  <si>
    <t>组织专家评审准确率</t>
  </si>
  <si>
    <t>时效指标</t>
  </si>
  <si>
    <t>材料邮寄及时性</t>
  </si>
  <si>
    <t>及时</t>
  </si>
  <si>
    <t>第三方服务及时性</t>
  </si>
  <si>
    <t>调研督导活动开展及时性</t>
  </si>
  <si>
    <t>供水电暖及时性</t>
  </si>
  <si>
    <t>公务用车维护及时性</t>
  </si>
  <si>
    <t>刊物征订及时性</t>
  </si>
  <si>
    <t>设施设备购置及时率</t>
  </si>
  <si>
    <t>宣传活动完成及时性</t>
  </si>
  <si>
    <t>组织专家评审及时性</t>
  </si>
  <si>
    <t>成本指标</t>
  </si>
  <si>
    <t>成本节约率</t>
  </si>
  <si>
    <t>≤5%</t>
  </si>
  <si>
    <t>达到目标值。</t>
  </si>
  <si>
    <t>效益指标</t>
  </si>
  <si>
    <t>社会效益指标</t>
  </si>
  <si>
    <t>群众政策知晓率</t>
  </si>
  <si>
    <t>≥80%</t>
  </si>
  <si>
    <t>可持续影响指标</t>
  </si>
  <si>
    <t>长效管理机制</t>
  </si>
  <si>
    <t>健全</t>
  </si>
  <si>
    <t>满意度指标</t>
  </si>
  <si>
    <t>服务对象满意度指标</t>
  </si>
  <si>
    <t>机关工作人员满意度</t>
  </si>
  <si>
    <t>群众满意度</t>
  </si>
  <si>
    <t>总分</t>
  </si>
  <si>
    <t>说明</t>
  </si>
  <si>
    <t>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</si>
  <si>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</si>
  <si>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</si>
  <si>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</si>
  <si>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宣传文化发展专项（含文化精品创作生产、“十个一”文化品牌工程）（本级）</t>
  </si>
  <si>
    <t>繁荣和发展我省文学艺术事业，激励和引导文艺创作，实现社会效益和经济效益相统一，推动社会主义精神文明建设。激发全省文艺创作者的创作、生产热情，提升全省文化知名度和影响力。</t>
  </si>
  <si>
    <t>按照繁荣和发展我省文学艺术事业的目标，全省积极推进各项文化宣传工作。2021年，组织开展宣传活动10次，出版物审读1次，参与调研督导人数200人，审读人员30人。实现了激励和引导文艺创作，提升全省文化知名度和影响力的预期目标。</t>
  </si>
  <si>
    <t>参与调研督导人数</t>
  </si>
  <si>
    <t>≥200人</t>
  </si>
  <si>
    <t>200人</t>
  </si>
  <si>
    <t>参与审读人员数量</t>
  </si>
  <si>
    <t>≥30人</t>
  </si>
  <si>
    <t>30人</t>
  </si>
  <si>
    <t>扶贫乡镇数量</t>
  </si>
  <si>
    <t>=2个</t>
  </si>
  <si>
    <t>2个</t>
  </si>
  <si>
    <t>全省出版物审读次数</t>
  </si>
  <si>
    <t>≥1次</t>
  </si>
  <si>
    <t>1次</t>
  </si>
  <si>
    <t>组织调研督导工作次数</t>
  </si>
  <si>
    <t>组织宣传次数</t>
  </si>
  <si>
    <t>≥10次</t>
  </si>
  <si>
    <t>10次</t>
  </si>
  <si>
    <t>扶贫资金足额拨付率</t>
  </si>
  <si>
    <t>=100%</t>
  </si>
  <si>
    <t>全省出版物审读准确率</t>
  </si>
  <si>
    <t>政策方针宣传覆盖率</t>
  </si>
  <si>
    <t>参与扶贫及时性</t>
  </si>
  <si>
    <t>组织出版物审读及时性</t>
  </si>
  <si>
    <t>组织调研督导及时性</t>
  </si>
  <si>
    <t>组织宣传及时性</t>
  </si>
  <si>
    <t>促进甘肃省文化事业繁荣发展</t>
  </si>
  <si>
    <t>促进</t>
  </si>
  <si>
    <t>生态效益指标</t>
  </si>
  <si>
    <t>提高干部群众生态环保意识</t>
  </si>
  <si>
    <t>提高</t>
  </si>
  <si>
    <t>可持续发展能力</t>
  </si>
  <si>
    <t>受益社会大众满意度</t>
  </si>
  <si>
    <t>延安精神研究工作经费（本级）</t>
  </si>
  <si>
    <t>在省委宣传部直接领导下，贯彻落实党中央和省委决策部署，围绕中心、服务大局，积极策划、组织红色文化相关活动；进一步发挥光芒网、《光芒》杂志、延安精神宣讲团平台和品牌作用，大力宣传、研究、弘扬和践行延安精神，继承发扬好党的优良传统和作风，着力打造延安精神七进宣讲活动品牌，切实讲好“四个故事”；加强学习借鉴，在中延会指导和友省延研会、红色场馆和文化机构先进经验带动下，进一步加强对甘肃省红色文化资源宣传、保护和利用，不断增强甘肃省红色文化的知名度、影响力，为富民兴陇大业提供坚强的精神力量。</t>
  </si>
  <si>
    <t>在省委安排下，深入开展了延安精神“七进”活动，加强了新形势下广大党员干部开展党的群众路线和党的优良传统教育。全年《光芒》网站发布信息128条，开展延安精神“七进”宣讲场次30余次，出版发行《光芒杂志》4期，总体达到目标任务，更广泛宣传了延安精神，丰富了延安精神内涵，弘扬了党的优良传统和作风，培育和践行了社会主义核心价值观。</t>
  </si>
  <si>
    <t>《光芒》公众号更新文章</t>
  </si>
  <si>
    <t>≥388篇</t>
  </si>
  <si>
    <t>1000篇</t>
  </si>
  <si>
    <t>偏差原因：由于实际完成值超过目标值130%导致扣分。
改进措施：下一年度将综合考虑各方面因素，科学、合理的设置年度指标值。</t>
  </si>
  <si>
    <t>《光芒》网站发布信息</t>
  </si>
  <si>
    <t>≥7000条</t>
  </si>
  <si>
    <t>128条</t>
  </si>
  <si>
    <t>偏差原因：由于统计口径有差异导致偏差。
改进措施：下一年度将统一数据统计口径，确保数据的准确性。</t>
  </si>
  <si>
    <t>《光芒》网站发布信息数量</t>
  </si>
  <si>
    <r>
      <rPr>
        <sz val="10.5"/>
        <color theme="1"/>
        <rFont val="宋体"/>
        <charset val="134"/>
        <scheme val="minor"/>
      </rPr>
      <t>偏差原因：由于对预算绩效管理工作学习不够深入，对绩效目标设定把握不够准确，导致同一工作参数设置了多个</t>
    </r>
    <r>
      <rPr>
        <sz val="10.5"/>
        <rFont val="宋体"/>
        <charset val="134"/>
        <scheme val="minor"/>
      </rPr>
      <t>绩效指标</t>
    </r>
    <r>
      <rPr>
        <sz val="10.5"/>
        <color theme="1"/>
        <rFont val="宋体"/>
        <charset val="134"/>
        <scheme val="minor"/>
      </rPr>
      <t>，数据出现交叉重复。
改进措施：下一年度我部将加强预算绩效管理，提升业务水平，科学合理的设置绩效指标。</t>
    </r>
  </si>
  <si>
    <t>《光芒》微信公众号点击量</t>
  </si>
  <si>
    <t>≥100万次</t>
  </si>
  <si>
    <t>3.6万次</t>
  </si>
  <si>
    <t>《光芒》杂志出版数量</t>
  </si>
  <si>
    <t>≥6000册</t>
  </si>
  <si>
    <t>6000册</t>
  </si>
  <si>
    <t>《光芒》杂志发刊</t>
  </si>
  <si>
    <t>=4期</t>
  </si>
  <si>
    <t>4期</t>
  </si>
  <si>
    <t>出版红色文化论文集</t>
  </si>
  <si>
    <t>≥2个</t>
  </si>
  <si>
    <t>涉重大党史题材，正审批中。</t>
  </si>
  <si>
    <t>红色文化课题完成量</t>
  </si>
  <si>
    <t>3个</t>
  </si>
  <si>
    <t>红色文化主题宣讲报告会</t>
  </si>
  <si>
    <t>≥40场</t>
  </si>
  <si>
    <t>40场</t>
  </si>
  <si>
    <t>网站点击量</t>
  </si>
  <si>
    <t>≥700万次</t>
  </si>
  <si>
    <t>700万次</t>
  </si>
  <si>
    <t>学习调研</t>
  </si>
  <si>
    <t>延安精神“七进”宣讲场次</t>
  </si>
  <si>
    <t>≥8场</t>
  </si>
  <si>
    <t>30场</t>
  </si>
  <si>
    <t>同上。</t>
  </si>
  <si>
    <t>可读人群覆盖率</t>
  </si>
  <si>
    <t>网络安全规范率</t>
  </si>
  <si>
    <t>网站发布信息内容匹配率</t>
  </si>
  <si>
    <t>网站维护规范性</t>
  </si>
  <si>
    <t>杂志发行到位率</t>
  </si>
  <si>
    <t>个别地址变更邮寄后退回。</t>
  </si>
  <si>
    <t>网站发布信息及时性</t>
  </si>
  <si>
    <t>网站维护及时性</t>
  </si>
  <si>
    <t>宣讲会举办及时性</t>
  </si>
  <si>
    <t>杂志发刊及时性</t>
  </si>
  <si>
    <t>红色文化普及性</t>
  </si>
  <si>
    <t>较高</t>
  </si>
  <si>
    <t>红色资源利用率</t>
  </si>
  <si>
    <t>≥50%</t>
  </si>
  <si>
    <t>偏差原因：由于实际完成值超过目标值130%导致扣分。 改进措施：下一年度将综合考虑各方面因素，科学、合理的设置年度指标值。</t>
  </si>
  <si>
    <t>南梁精神影响力提升性</t>
  </si>
  <si>
    <t>提升</t>
  </si>
  <si>
    <t>延安精神、南梁精神发扬率</t>
  </si>
  <si>
    <t>延安精神在群众中的发挥率</t>
  </si>
  <si>
    <t>≥99%</t>
  </si>
  <si>
    <t>红色文化持续影响力</t>
  </si>
  <si>
    <t>增长</t>
  </si>
  <si>
    <t>服务对象满意度</t>
  </si>
  <si>
    <t>媒体新闻宣传经费(含甘肃省海外社交平台账号宣传专项经费）（本级）</t>
  </si>
  <si>
    <t>加强对我省经济社会发展的宣传，为我省经济社会发展营造良好社会舆论氛围，扩大我省对外影响力和美誉度。</t>
  </si>
  <si>
    <t>对中央驻甘媒体深入我省基层和偏远地区开展新闻采访、宣传活动给予补助，确保我省重大活动和新闻的媒体报道及时有效开展，持续扩大我省新闻宣传影响力。全年补助新闻媒体10家，媒体宣传12次，开展新闻发布会1次，重大主题宣传集中采访活动5次，总体实现了预期目标。</t>
  </si>
  <si>
    <t>补助媒体数</t>
  </si>
  <si>
    <t>=10家</t>
  </si>
  <si>
    <t>10家</t>
  </si>
  <si>
    <t>出差次数</t>
  </si>
  <si>
    <t>≥2次</t>
  </si>
  <si>
    <t>因业务需求出差次数为5次，属于合理需求。</t>
  </si>
  <si>
    <t>出差人数</t>
  </si>
  <si>
    <t>≥6人</t>
  </si>
  <si>
    <t>6人</t>
  </si>
  <si>
    <t>发稿数</t>
  </si>
  <si>
    <t>≥50篇</t>
  </si>
  <si>
    <t>60篇</t>
  </si>
  <si>
    <t>购买租用设备种类</t>
  </si>
  <si>
    <t>≥3种</t>
  </si>
  <si>
    <t>3种</t>
  </si>
  <si>
    <t>媒体宣传数</t>
  </si>
  <si>
    <t>通气会举办场次</t>
  </si>
  <si>
    <t>4次</t>
  </si>
  <si>
    <t>新闻发布会场次</t>
  </si>
  <si>
    <t>=1次</t>
  </si>
  <si>
    <t>重大主题宣传集中采访活动</t>
  </si>
  <si>
    <t>≥5次</t>
  </si>
  <si>
    <t>5次</t>
  </si>
  <si>
    <t>补助应补助媒体覆盖率</t>
  </si>
  <si>
    <t>出差人员保障率</t>
  </si>
  <si>
    <t>媒体宣传内容合格率</t>
  </si>
  <si>
    <t>设备购买租用合格率</t>
  </si>
  <si>
    <t>通气会举办覆盖率</t>
  </si>
  <si>
    <t>新闻发布会举办规范率</t>
  </si>
  <si>
    <t>重大主题宣传合格率</t>
  </si>
  <si>
    <t>重大主题宣传集中采访活动覆盖率</t>
  </si>
  <si>
    <t>出差报销及时性</t>
  </si>
  <si>
    <t>购买租用设备及时性</t>
  </si>
  <si>
    <t>媒体补助拨付及时性</t>
  </si>
  <si>
    <t>通气会及新闻发布会举办及时性</t>
  </si>
  <si>
    <t>宣传活动采访完成及时性</t>
  </si>
  <si>
    <t>甘肃省美誉度影响提升性</t>
  </si>
  <si>
    <t>甘肃省社会发展宣传提升性</t>
  </si>
  <si>
    <t>社会舆论规范性</t>
  </si>
  <si>
    <t>规范</t>
  </si>
  <si>
    <t>甘肃省对外影响力和美誉度</t>
  </si>
  <si>
    <t>持续增强</t>
  </si>
  <si>
    <t>受益对象满意度</t>
  </si>
  <si>
    <t>哲学社会科学规划研究培训和基地建设经费（本级）</t>
  </si>
  <si>
    <t>加强哲学社会科学研究，不断增强研究水平，逐步扩大我省社科研究的社会影响力，为省委省政府和有关部门决策提供参考和服务，为我省经济社会发展提供强有力的智力支撑；提高全省哲学社会科学教学科研骨干的政治理论水平和业务素质；加强我省现代智库建设，促进学科体系、学术观点、科研方法创新，推动全省社会科学研究与发展。</t>
  </si>
  <si>
    <t>持续加强我省哲学社会科学研究，及时向全省各级社科研究单位、省内各高等院校出题目、压担子，引导全省哲学社科研究专家围绕省委省政府工作大局开展研究，着力为省委省政府领导决策参考提供有价值的决策咨询报告，其中5篇决策咨询报告获得省委省政府主要领导肯定性批示；组织开展了全省社科教学科研骨干研修班，提升了全省社科研究工作者、高校思想政治课老师的教学科研水平；研究起草了甘肃省第一批新型高端智库建设工作实施方案，着力推动我省智库建设上台阶。</t>
  </si>
  <si>
    <t>省哲学社会科学骨干研修班期数</t>
  </si>
  <si>
    <t>≥3期</t>
  </si>
  <si>
    <t>省哲学社会科学骨干研修班人数</t>
  </si>
  <si>
    <t>≥40人</t>
  </si>
  <si>
    <t>40人</t>
  </si>
  <si>
    <t>省哲学社会科学项目评审专家数</t>
  </si>
  <si>
    <t>≥7人</t>
  </si>
  <si>
    <t>偏差原因：由于年度指标值设置过低导致偏差。
改进措施：下一年度将综合考虑各方面因素，科学、合理的设置年度指标值。</t>
  </si>
  <si>
    <t>省哲学社会科学项目数</t>
  </si>
  <si>
    <t>≥80个</t>
  </si>
  <si>
    <t>220个</t>
  </si>
  <si>
    <t>省哲学社会重大基地数</t>
  </si>
  <si>
    <t>=5个</t>
  </si>
  <si>
    <t>5个</t>
  </si>
  <si>
    <t>省哲学社会科学骨干研修班合格率</t>
  </si>
  <si>
    <t>省哲学社会科学骨干研修班批次完成率</t>
  </si>
  <si>
    <t>省哲学社会科学项目评审准确率</t>
  </si>
  <si>
    <t>省哲学社会重大基地资助金保障率</t>
  </si>
  <si>
    <t>省哲学社会科学骨干研修班开展及时性</t>
  </si>
  <si>
    <t>省哲学社会科学项目评审及时性</t>
  </si>
  <si>
    <t>省哲学社会重大基地资助金发放及时性</t>
  </si>
  <si>
    <t>服务社会决策提升性</t>
  </si>
  <si>
    <t>全省社科理论研究水平提升性</t>
  </si>
  <si>
    <t>省社科研究的社会影响力提升性</t>
  </si>
  <si>
    <t>可持续发展制度</t>
  </si>
  <si>
    <t>社科理论界满意度</t>
  </si>
  <si>
    <t>省“扫黄打非”专项（本级）</t>
  </si>
  <si>
    <t>严厉打击政治性、宗教类特别是涉藏、涉疆、“三股势力”类非法出版物，坚决封堵互联网有害出版及信息，严厉打击各类淫秽色情有害信息，严查假记者、假新闻、假记者站等。坚决查处从事非法印刷发行黑窝点，取缔游商地摊，收缴非法出版物，侦办大案要案，严惩违法犯罪分子。真正做到守土有责、守土负责、守土尽责，以“扫黄打非”工作新成效维护群众权益、净化社会环境、促进和谐稳定。</t>
  </si>
  <si>
    <t>在全国两会、国庆节、建党100周年以及其他敏感时间节点加大网上网下清查力度，切实提高网络涉黄涉非问题的发现、处置、打击能力。及时掌握舆情动态，对涉“扫黄打非”偶发性事件和舆论关注热点问题，依法快速处置。不断推动“扫黄打非”进基层与各级综治、精神文明创建、公共文化服务平台特别是与新时代文明实践中心试点工作融合融入。</t>
  </si>
  <si>
    <t>2021年“扫黄打非”骨干培训次数</t>
  </si>
  <si>
    <t>2021年“扫黄打非”骨干培训人数</t>
  </si>
  <si>
    <t>≥260人</t>
  </si>
  <si>
    <t>50人</t>
  </si>
  <si>
    <t>偏差原因：今年受疫情影响，减少人员聚集，部分培训计划取消。
改进措施:下一年度将采取线上线下相结合的方式进行培训,保质保量完成年度培训工作任务。</t>
  </si>
  <si>
    <t>2021年非法出版物鉴定种类</t>
  </si>
  <si>
    <t>≥40种</t>
  </si>
  <si>
    <t>69种</t>
  </si>
  <si>
    <t>“扫黄打非”电视电话会议次数</t>
  </si>
  <si>
    <t>2次</t>
  </si>
  <si>
    <t>非法出版传播活动重点案件办理数量</t>
  </si>
  <si>
    <t>≥6起</t>
  </si>
  <si>
    <t>160起</t>
  </si>
  <si>
    <t>甘肃扫黄打非公众号、在线举报平台等网络信息平台的运行维护次数</t>
  </si>
  <si>
    <t>互联网“扫黄打非”网络监测运行维护平台数量</t>
  </si>
  <si>
    <t>开展打击侵权盗版“绿书签”系列宣传活动</t>
  </si>
  <si>
    <t>全省“扫黄打非”调研次数</t>
  </si>
  <si>
    <t>全省“扫黄打非”进基层推进会次数</t>
  </si>
  <si>
    <t>完善“扫黄打非”进基层示范点建设</t>
  </si>
  <si>
    <t>≥30个</t>
  </si>
  <si>
    <t>30个</t>
  </si>
  <si>
    <t>制作“扫黄打非”宣传片、公益广告等媒体宣传次数</t>
  </si>
  <si>
    <t>≥4次</t>
  </si>
  <si>
    <t>出版物市场检查覆盖率</t>
  </si>
  <si>
    <t>会议成果应用率</t>
  </si>
  <si>
    <t>媒体宣传覆盖率</t>
  </si>
  <si>
    <t>=99%</t>
  </si>
  <si>
    <t>敏感案件处置率</t>
  </si>
  <si>
    <t>培训考核合格率</t>
  </si>
  <si>
    <t>社会宣传活动覆盖率</t>
  </si>
  <si>
    <t>网络平台监测有效率</t>
  </si>
  <si>
    <t>重点地区基层站点标准化建设合格率</t>
  </si>
  <si>
    <t>“扫黄打非”会议召开及时性</t>
  </si>
  <si>
    <t>“扫黄打非”宣传及时性</t>
  </si>
  <si>
    <t>非法出版物鉴定及时性</t>
  </si>
  <si>
    <t>扫黄打非案件处理及时性</t>
  </si>
  <si>
    <t>扫黄打非网络监测及时性</t>
  </si>
  <si>
    <t>组织调研督查及时性</t>
  </si>
  <si>
    <t>组织培训及时性</t>
  </si>
  <si>
    <t>“扫黄打非”社会大众政策宣传知晓率</t>
  </si>
  <si>
    <t>≥75%</t>
  </si>
  <si>
    <t>社会涉黄涉非不良风气改善</t>
  </si>
  <si>
    <t>改善</t>
  </si>
  <si>
    <t>“扫黄打非”工作</t>
  </si>
  <si>
    <t>持续推动</t>
  </si>
  <si>
    <t>营造良好文化氛围</t>
  </si>
  <si>
    <t>社会大众综合满意度</t>
  </si>
  <si>
    <t>《陇右文库》编纂经费（本级）</t>
  </si>
  <si>
    <t>2021年底前，完成第一子库《方志库（二）》101册和第二子库《著作库》101册编纂出版任务。</t>
  </si>
  <si>
    <t>截止12月30日，采集《著作库》底本文献164种49260页。其中，省博物馆62种29589页，省图书馆97种18893页，民间5种778页。完成整理编纂122种43817页，除去涉及民族纠纷问题等受到出版限制的文献内容外，实际有效整理32000余页（全书101册容量约5、6万页）。</t>
  </si>
  <si>
    <t>景本量</t>
  </si>
  <si>
    <t>≥8万套</t>
  </si>
  <si>
    <t>8万套</t>
  </si>
  <si>
    <t>聘请专家人数</t>
  </si>
  <si>
    <t>设备采购种类</t>
  </si>
  <si>
    <t>≥4种</t>
  </si>
  <si>
    <t>4种</t>
  </si>
  <si>
    <t>数据采集量</t>
  </si>
  <si>
    <t>≥8万页</t>
  </si>
  <si>
    <t>8万页</t>
  </si>
  <si>
    <t>数据整理量</t>
  </si>
  <si>
    <t>印刷册数</t>
  </si>
  <si>
    <t>=100套</t>
  </si>
  <si>
    <t>0套</t>
  </si>
  <si>
    <t>偏差原因：一是省内个别主要文献典藏单位大局意识弱化，对编委会相关文件要求执行不够，不能很好地配合《文库》编辑中心的采集工作，在源头上制约着项目整体进度，如《著作库》采集工作从2021年3月份就全面铺开，但与省图11月底才签订《底本使用协议》；二是出版单位介入迟缓，《方志库》（二）（101册）于10月9日提交出版单位审读至今未完成，《方志库》（三）虽已成稿，但未能交付，另外，《文库》编纂与出版审读标准不够统一，导致审读与编纂工作矛盾和问题比较突出。
改进措施：下一步将优化编纂流程、规范操作动作、确定技术标准、完善管理系统，努力提高编纂出版工作效率。</t>
  </si>
  <si>
    <t>撰稿字数</t>
  </si>
  <si>
    <t>≥30万字</t>
  </si>
  <si>
    <t>30万字</t>
  </si>
  <si>
    <t>采购设备合格率</t>
  </si>
  <si>
    <t>聘请专家匹配率</t>
  </si>
  <si>
    <t>数据整理准确率</t>
  </si>
  <si>
    <t>印刷合格率</t>
  </si>
  <si>
    <t>=90%</t>
  </si>
  <si>
    <t>尚未印刷。</t>
  </si>
  <si>
    <t>印刷内容合规率</t>
  </si>
  <si>
    <t>采购设备及时性</t>
  </si>
  <si>
    <t>聘请专家及时性</t>
  </si>
  <si>
    <t>数据采集及时性</t>
  </si>
  <si>
    <t>印刷及时性</t>
  </si>
  <si>
    <t>社会价值提高性</t>
  </si>
  <si>
    <t>文化产业发展指数提升程度</t>
  </si>
  <si>
    <t>文化传承价值提高性</t>
  </si>
  <si>
    <t>文化软实力提高性</t>
  </si>
  <si>
    <t>学术价值提高性</t>
  </si>
  <si>
    <t>部门协作率</t>
  </si>
  <si>
    <t>档案管理机制</t>
  </si>
  <si>
    <t>完善</t>
  </si>
  <si>
    <t>读者服务对象满意度</t>
  </si>
  <si>
    <t>少数民族教材出版发行补贴（本级）</t>
  </si>
  <si>
    <t>为落实发行少数民族文字教材的补贴政策，扶持民族地区新华书店进一步做好图书发行工作起到了积极的作用，确保甘南州、天祝县等少数民族地区中小学教材准时到位，支持少数民族地区文化教育事业发展，极大地发挥社会效益，促进民族地区稳定的社会环境。</t>
  </si>
  <si>
    <t>已将50万元少数民族教材发行补贴分配到甘南、夏河、碌曲等12家少数民族新华书店，中小学受益人数约6.41万人，满足了少数民族群众的文化需求，促进了民族地区教育事业的发展。</t>
  </si>
  <si>
    <t>发行少数民族中小学教材补贴数</t>
  </si>
  <si>
    <t>=85万册</t>
  </si>
  <si>
    <t>42.7万册</t>
  </si>
  <si>
    <t>偏差原因：（1）自2021秋季学期开始，教育厅推广三科统编教材（语文、历史、道德与法治）全省覆盖，民文教材的《历史》和《道德与法治》全部停用。
（2）双语学生分年级普及汉语教材，一、二、三、四、七、八年级的教材已不分民文教材和普通教材，全部通用普通教材即汉文教材。五、六、九年级除三科统编教材使用普通教材外，其余科目均保留民文教材。
（3）双语学生主要分布于牧区，随着城镇化的普及，部分双语学生进入普通学校就读，使用民文教材的学生人数逐年下降。
改进措施：下一步将按照省教育厅及当地教育部门的要求，继续做好少数民族中小学教材的发行服务工作。</t>
  </si>
  <si>
    <t>少数民族地区新华书店补贴数</t>
  </si>
  <si>
    <t>=12个</t>
  </si>
  <si>
    <t>12个</t>
  </si>
  <si>
    <t>中小学学生受惠人数</t>
  </si>
  <si>
    <t>=5.50万人</t>
  </si>
  <si>
    <t>6.41万人</t>
  </si>
  <si>
    <t>教材质量合格率</t>
  </si>
  <si>
    <t>项目验收合格率（%）</t>
  </si>
  <si>
    <t>项目完成及时率（%）</t>
  </si>
  <si>
    <t>经济效益指标</t>
  </si>
  <si>
    <t>少数民族地区新华书店利润亏损降低率</t>
  </si>
  <si>
    <t>≥20%</t>
  </si>
  <si>
    <t>偏差原因：由于年度指标值设置过高导致偏差。
改进措施：下一年度将综合考虑各方面因素，科学、合理的设置年度指标值。</t>
  </si>
  <si>
    <t>少数民族地区新华书店销售收入增长率</t>
  </si>
  <si>
    <t>≥10%</t>
  </si>
  <si>
    <t>少数民族地区学生整体素质提高率</t>
  </si>
  <si>
    <t>提高当地文化教育事业繁荣发展程度</t>
  </si>
  <si>
    <t>逐步提高</t>
  </si>
  <si>
    <t>坚定少数民族地区学生理想信念</t>
  </si>
  <si>
    <t>坚定</t>
  </si>
  <si>
    <t>维护少数民族地区文化安全</t>
  </si>
  <si>
    <t>成功维护</t>
  </si>
  <si>
    <t>增强少数民族地区“五个认同”</t>
  </si>
  <si>
    <t>受补贴新华书店满意度</t>
  </si>
  <si>
    <t>学生满意度（%）</t>
  </si>
  <si>
    <t>购买公益性演出（本级）</t>
  </si>
  <si>
    <t>1.基层公益性惠民演出302场。演出方式包括“陇原红色文艺轻骑兵”，优秀传统文化、高雅艺术“进福利院、进校园、进企业、进军营”演出。
2.城市文艺活动122场。演出方式包括精品剧目市州巡演、重大节日演出、周周演。
3.省上重大演出7场。演出方式包括话剧《八步沙》、舞剧《彩虹之路》省内展《巡》演等。</t>
  </si>
  <si>
    <t>1.基层公益性惠民演出234场。演出方式包括“陇原红色文艺轻骑兵”，优秀传统文化、高雅艺术“进福利院、进校园、进企业、进军营”演出。
2.城市文艺活动98场。演出方式包括精品剧目市州巡演、重大节日演出、周周演。
3.省上重大演出5场。演出方式包括话剧《八步沙》、舞剧《彩虹之路》省内展《巡》演等。</t>
  </si>
  <si>
    <t>“陇原红色文艺轻骑兵”演出场次</t>
  </si>
  <si>
    <t>=520次</t>
  </si>
  <si>
    <t>234次</t>
  </si>
  <si>
    <t>偏差原因：8月、10月新冠肺炎疫情多点爆发，甘肃演艺集团按照省上要求，两次暂停演出工作，严重影响了政府购买公益性演出进度。
改进措施：甘肃演艺集团于2021年11月24日向省委宣传部报送了《关于申请提前支付2021年省级政府购买省直文艺院团公益性演出第二笔费用及延长演出完成期限的请示》（甘演集党〔2021〕25号），并经省委宣传部批准同意，将2021年省级政府购买省直文艺院团公益性演出完成期限延长至2022年4月30日。</t>
  </si>
  <si>
    <t>购买公益性演出场次</t>
  </si>
  <si>
    <t>=1080次</t>
  </si>
  <si>
    <t>337次</t>
  </si>
  <si>
    <t>偏差原因分析及改进措施同上。</t>
  </si>
  <si>
    <t>民族地区演出场次</t>
  </si>
  <si>
    <t>=400次</t>
  </si>
  <si>
    <t>65场</t>
  </si>
  <si>
    <t>购买演出节目质量合格率</t>
  </si>
  <si>
    <t>演出覆盖市州率</t>
  </si>
  <si>
    <t>自治州、县区覆盖率</t>
  </si>
  <si>
    <t>对8个自治州、县区全覆盖。</t>
  </si>
  <si>
    <t>演出视频长传省委宣传部指定多媒体平台是否及时</t>
  </si>
  <si>
    <t>演出视频汇总统计是否及时</t>
  </si>
  <si>
    <t>演出完成是否及时</t>
  </si>
  <si>
    <t>少量演出未完成。</t>
  </si>
  <si>
    <t>完成合同价款百分比</t>
  </si>
  <si>
    <t>将2021年省级政府购买省直文艺院团公益性演出完成期限延长至2022年4月30日。</t>
  </si>
  <si>
    <t>已演场次演出预算利用率</t>
  </si>
  <si>
    <t>提升全省人民群众精神文化生活</t>
  </si>
  <si>
    <t>提升全省人民群众生态环保意识</t>
  </si>
  <si>
    <t>媒体关注持续程度</t>
  </si>
  <si>
    <t>持续</t>
  </si>
  <si>
    <t>演出观众满意度（%）</t>
  </si>
  <si>
    <t>影视精品及精品剧目（本级）</t>
  </si>
  <si>
    <t>每年奖励舞台剧、影视剧、纪录片不少于15部，激励文艺工作者创作出一批高质量的优秀文艺作品，进一步保障我省文艺精品创作生产，丰富群众精神文化生活。</t>
  </si>
  <si>
    <t>奖励舞台剧18部，奖励小戏小品10部，奖励影视剧、宣传片、纪录片等4部，极大地提振了创作者的信心，促进我省文艺创作进一步繁荣。</t>
  </si>
  <si>
    <t>资助舞台剧（部）、资助影视剧（部）、资助纪录片、动画片（部）</t>
  </si>
  <si>
    <t>≥15部</t>
  </si>
  <si>
    <t>32部</t>
  </si>
  <si>
    <t>资助舞台剧演出场次</t>
  </si>
  <si>
    <t>具有较高艺术水准</t>
  </si>
  <si>
    <t>制作水准达标率</t>
  </si>
  <si>
    <t>宣传及时性</t>
  </si>
  <si>
    <t>组织电影审查及时性</t>
  </si>
  <si>
    <t>组织重大主题文艺创作及时性</t>
  </si>
  <si>
    <t>全民文化素养</t>
  </si>
  <si>
    <t>群众生活丰富度</t>
  </si>
  <si>
    <t>舆论引导力</t>
  </si>
  <si>
    <t>群众享受到基本文化权益</t>
  </si>
  <si>
    <t>中国嘉峪关国际短片电影展补助（本级）</t>
  </si>
  <si>
    <t>做好第九届中国嘉峪关国际短片电影展规划策划和前期筹备工作，本届影展旨在搭建国内主旋律短片影视作品集中展示交流平台，促进体现“四个讴歌”的影视作品创作生产，加大力度培育我省青年影视人才，进一步提高影展的知名度和影响。</t>
  </si>
  <si>
    <t>从第八届开始影展办展周期调整为两年一办，第九届中国嘉峪关国际短片电影展计划于2022年10月底前举办,目前已初步完成第九届中国嘉峪关国际短片电影展活动总体方案，正在进行展会报批程序。</t>
  </si>
  <si>
    <t>规划举办活动项数</t>
  </si>
  <si>
    <t>=15项</t>
  </si>
  <si>
    <t>15项</t>
  </si>
  <si>
    <t>参展影片的政策符合度</t>
  </si>
  <si>
    <t>全国征片流程规范性</t>
  </si>
  <si>
    <t>会前准备工作完成率</t>
  </si>
  <si>
    <t>会前筹备工作完成及时性</t>
  </si>
  <si>
    <t>成本控制情况</t>
  </si>
  <si>
    <t>在预算范围内</t>
  </si>
  <si>
    <t>促进全省电影产业发展</t>
  </si>
  <si>
    <t>有效促进</t>
  </si>
  <si>
    <t>推动甘肃电影走出去</t>
  </si>
  <si>
    <t>有效推动</t>
  </si>
  <si>
    <t>举办时限可持续性</t>
  </si>
  <si>
    <t>两年一次</t>
  </si>
  <si>
    <t>主办方满意度</t>
  </si>
  <si>
    <t>≥85%</t>
  </si>
  <si>
    <t>农村电影公益放映补贴经费（本级）</t>
  </si>
  <si>
    <t>全省统计上报有效放映点14718个，其中：行政村12155个、中心村79个、乡镇驻地597个、城镇社区607个、固定放映点235个，其余放映点1045个。年放映公益数字电影196692场。</t>
  </si>
  <si>
    <t>2021年，我省按照“每村每月一场”农村电影公益放映的总目标，在调整后的全省14718个有效放映点（其中12155个行政村、79个中心村、597个乡镇驻地、607个城镇社区、235个固定放映点、1045个其他点放映）完成农村电影公益放映196692场，放映完成率达到100%。</t>
  </si>
  <si>
    <t>覆盖城镇社区数量</t>
  </si>
  <si>
    <t>=607个</t>
  </si>
  <si>
    <t>607个</t>
  </si>
  <si>
    <t>覆盖乡镇驻地数量</t>
  </si>
  <si>
    <t>=597个</t>
  </si>
  <si>
    <t>597个</t>
  </si>
  <si>
    <t>覆盖行政村数量</t>
  </si>
  <si>
    <t>=12234个</t>
  </si>
  <si>
    <t>12334个</t>
  </si>
  <si>
    <t>固定放映点及其他放映点</t>
  </si>
  <si>
    <t>=1280个</t>
  </si>
  <si>
    <t>1280个</t>
  </si>
  <si>
    <t>全省放映点</t>
  </si>
  <si>
    <t>=14718个</t>
  </si>
  <si>
    <t>14718个</t>
  </si>
  <si>
    <t>年度内放映有效场次数量达标率</t>
  </si>
  <si>
    <t>放映场次完成及时率</t>
  </si>
  <si>
    <t>放映服务公司运营支出</t>
  </si>
  <si>
    <t>=786.77万元</t>
  </si>
  <si>
    <t>786.77万元</t>
  </si>
  <si>
    <t>放映员保险支出</t>
  </si>
  <si>
    <t>=39.34万元</t>
  </si>
  <si>
    <t>39.34万元</t>
  </si>
  <si>
    <t>放映员劳务支出</t>
  </si>
  <si>
    <t>=2202.95万元</t>
  </si>
  <si>
    <t>2202.95万元</t>
  </si>
  <si>
    <t>可持续发展基金</t>
  </si>
  <si>
    <t>=629.41万元</t>
  </si>
  <si>
    <t>629.41万元</t>
  </si>
  <si>
    <t>农村公益电影放映版权购买支出</t>
  </si>
  <si>
    <t>=275.37万元</t>
  </si>
  <si>
    <t>275.37万元</t>
  </si>
  <si>
    <t>丰富群众文化生活</t>
  </si>
  <si>
    <t>丰富</t>
  </si>
  <si>
    <t>提高观众生态环保意识</t>
  </si>
  <si>
    <t>健全可持续发展机制</t>
  </si>
  <si>
    <t>农村群众观影满意度</t>
  </si>
  <si>
    <t>=96%</t>
  </si>
  <si>
    <t>一是放映影片片源不够丰富，新片不足且针对性不强；二是映前宣传引导不够有力，观众获取放映信息不及时；三是影片点映互动不足，观众网络和智能手机使用率不高。四是观影条件受限。农村电影大多数是站着看、露天看，受天气影响较大，观影人数日益减少。</t>
  </si>
  <si>
    <t>电影事业发展专项资金（本级）</t>
  </si>
  <si>
    <t>项目主要产出目标包括以下方面：（1）享受新建影院资助家数4家，享受资助金额120万元；（2）享受国产片放映成绩突出奖励影院55家，享受奖励金额300万元；（3）享受新设备购置影院15家，享受资助金额200万元；（4）享受“人民院线”“艺术放映联盟”资助影院45家，享受资助金额200万元；（5）享受少数民族县区数字影院的运营和维护补助影院23家，享受资助金额50万元。按照《国家电影事业发展专项资金征收使用管理办法》（财税〔2015〕91号）、财政部和中央宣传部联合印发的《中央级国家电影事业发展专项资金预算管理办法》（财教〔2019〕260号）和《甘肃省电影事业发展专项资金征收使用管理办法》（甘财科〔2016〕153号）等文件，严格审核申报标准，做好绩效管理，兑现资金。</t>
  </si>
  <si>
    <t>中央级专资主要资助奖励项目为：（1）奖励放映国产影片成绩突出的影院177家，合计奖励194万元；（2）资助新建乡镇、县城影院9家，合计奖励270万元；（3）资助购置先进设备的影院26家，合计奖励46万元；（4）资助“人民院线”影院31家影院，合计资助30万元；（5）资助“艺术放映联盟”的影院17家，合计资助30万元；（6）资助民族语译制工作280万元。
省级专资主要资助奖励项目为：（1）资助6家出品发行单位国产影片的发行放映，合计奖励200万元；（2）奖励国产影片放映成绩突出影院172家，合计奖励338.5万元。
严格按照国家和省上各项规定进行组织申报及资金分配，涉及影院的各项数据均来源于国家电影专资办“全国电影票务综合信息系统”，所有资助奖励项目均符合规定，没有超出范围资助奖励的情况。</t>
  </si>
  <si>
    <t>“人民院线”“艺术放映联盟”资助影院</t>
  </si>
  <si>
    <t>=45家</t>
  </si>
  <si>
    <t>48家</t>
  </si>
  <si>
    <t>放映场次</t>
  </si>
  <si>
    <t>≥15万场</t>
  </si>
  <si>
    <t>144万场次</t>
  </si>
  <si>
    <t>观影人次</t>
  </si>
  <si>
    <t>≥300万人</t>
  </si>
  <si>
    <t>1311万人</t>
  </si>
  <si>
    <t>国产片放映成绩突出奖励影院</t>
  </si>
  <si>
    <t>=55家</t>
  </si>
  <si>
    <t>177家</t>
  </si>
  <si>
    <t>少数民族县区数字影院的运营和维护补助影院</t>
  </si>
  <si>
    <t>=23家</t>
  </si>
  <si>
    <t>0家</t>
  </si>
  <si>
    <t>偏差原因：今年省级电影专资累计上缴1366.29万元，但省财政表示今年仅能使用500万元，剩余资金结转明年使用。根据财政意见，调整省级电影专资分配方案，使用范围由资助新建影院、资助少数民族地区数字影院、资助国产影片的发行放映、奖励国产影片放映成绩突出影院4项缩减为资助国产影片的发行放映、奖励国产影片放映成绩突出影院2项，此项目明年根据结转情况再行分配。
改进措施：根据财政部门“剩余资金结转明年使用”的意见，包括资助少数民族地区数字影院项目在内的其余项目根据明年结转情况再行分配。</t>
  </si>
  <si>
    <t>新建影院资助家数</t>
  </si>
  <si>
    <t>=4家</t>
  </si>
  <si>
    <t>9家</t>
  </si>
  <si>
    <t>根据实际情况进行资助。</t>
  </si>
  <si>
    <t>新设备购置影院</t>
  </si>
  <si>
    <t>=15家</t>
  </si>
  <si>
    <t>26家</t>
  </si>
  <si>
    <t>影院舒适度</t>
  </si>
  <si>
    <t>=80%</t>
  </si>
  <si>
    <t>专资上缴率</t>
  </si>
  <si>
    <t>放映及时性</t>
  </si>
  <si>
    <t>资助及时性</t>
  </si>
  <si>
    <t>合理控制成本</t>
  </si>
  <si>
    <t>合理</t>
  </si>
  <si>
    <t>国产片票房</t>
  </si>
  <si>
    <t>≥3300万元</t>
  </si>
  <si>
    <t>43000万元</t>
  </si>
  <si>
    <t>票房</t>
  </si>
  <si>
    <t>≥9000万元</t>
  </si>
  <si>
    <t>49200万元</t>
  </si>
  <si>
    <t>丰富人民群众文化生活</t>
  </si>
  <si>
    <t>效果良好</t>
  </si>
  <si>
    <t>提高观众环保意识</t>
  </si>
  <si>
    <t>健全长效管理机制</t>
  </si>
  <si>
    <t>观影人员满意度</t>
  </si>
  <si>
    <t>长征长城黄河公园建设及省级文化产业发展改革专项（本级）</t>
  </si>
  <si>
    <t>通过文化产业发展专项资金的持续投入，引导更多社会和金融资本进入我省文化产业；进一步支持和引导各地文化产业转型升级和产业发展，重点扶持文化产业项目、培育文化市场,推动新兴文化业态的发展。大力发展文化与旅游融合、文化与科技融合、文化与体育融合、文化与农业融合、文化与中医药养生保健融合等五大融合型文化产业，进一步推动我省文化产业发展，文化产业增加值占GDP比重不断提高，逐步成为支柱产业。</t>
  </si>
  <si>
    <t>为推进长城、长征和黄河国家文化公园甘肃段建设，2021年实施甘肃省长城、长征和黄河国家文化公园风貌提升项目，共资助项目20个，推动了新兴文化业态的发展；参加了深圳文博会，进一步推动了我省文化产业发展，文化产业增加值占GDP比重不断提高。</t>
  </si>
  <si>
    <t>甘肃展馆布展面积</t>
  </si>
  <si>
    <t>≥600平方米</t>
  </si>
  <si>
    <t>297平方米</t>
  </si>
  <si>
    <t>按照举办方要求，分配至各省的主题展馆面积均在300平方米以内。</t>
  </si>
  <si>
    <t>甘肃展馆布展数量</t>
  </si>
  <si>
    <t>深圳文博会组织次数</t>
  </si>
  <si>
    <t>资助文化产业项目数量</t>
  </si>
  <si>
    <t>≥10个</t>
  </si>
  <si>
    <t>20个</t>
  </si>
  <si>
    <t>为推进长城、长征和黄河国家文化公园甘肃段建设，2021年实施甘肃省长城、长征和黄河国家文化公园风貌提升项目，共资助项目20个，未实施文化产业项目。</t>
  </si>
  <si>
    <t>补助及贴息资金足额发放率</t>
  </si>
  <si>
    <t>受资助/贴息项目政策符合度</t>
  </si>
  <si>
    <t>展馆布置验收合格率</t>
  </si>
  <si>
    <t>深圳文博会组织及时性</t>
  </si>
  <si>
    <t>展馆搭建及时性</t>
  </si>
  <si>
    <t>资助/贴息资金发放及时性</t>
  </si>
  <si>
    <t>专项资金专家评审费用/次</t>
  </si>
  <si>
    <t>≤2万/次</t>
  </si>
  <si>
    <t>1.61万/次</t>
  </si>
  <si>
    <t>全省文化产业新增从业人数增长</t>
  </si>
  <si>
    <t>全省文化产业增加值占GDP比重</t>
  </si>
  <si>
    <t>甘肃省文化产业繁荣发展</t>
  </si>
  <si>
    <t>推动甘肃绿色生态产业发展</t>
  </si>
  <si>
    <t>推动文化产业发展</t>
  </si>
  <si>
    <t>长期</t>
  </si>
  <si>
    <t>服务对象综合满意度</t>
  </si>
  <si>
    <t>优秀图书、音像制品及电子出版物奖评选专项经费（一次性）（本级）</t>
  </si>
  <si>
    <t>通过评奖活动，对优秀甘版图书和相关个人进行奖励，促进我省出版业高质量发展。</t>
  </si>
  <si>
    <t>根据《甘肃省优秀图书、音像制品及电子出版物奖评奖办法》（甘政办发〔2014〕132号）和《甘肃省评比达标表彰活动管理实施细则》，于2021年组织了第十三届省优奖的评选表彰活动，如期评选出61种出版物和20名优秀编辑，完成了既定目标任务。</t>
  </si>
  <si>
    <t>“五个一工程”奖获奖数量</t>
  </si>
  <si>
    <t>≥1个</t>
  </si>
  <si>
    <t>0个</t>
  </si>
  <si>
    <t>未获奖</t>
  </si>
  <si>
    <t>甘肃省出版物装帧设计奖获奖数量</t>
  </si>
  <si>
    <t>按照工作实际，未评选</t>
  </si>
  <si>
    <t>甘肃省优秀出版专业论文奖数量</t>
  </si>
  <si>
    <t>≥5个</t>
  </si>
  <si>
    <t>甘肃省优秀图书、音像制品及电子出版物奖获奖数量</t>
  </si>
  <si>
    <t>≥40个</t>
  </si>
  <si>
    <t>81个</t>
  </si>
  <si>
    <t>甘肃省优秀图书编辑奖获奖数量</t>
  </si>
  <si>
    <t>中国出版政府奖获奖数量</t>
  </si>
  <si>
    <t>达到既定目标</t>
  </si>
  <si>
    <t>中华优秀出版物奖获奖数量</t>
  </si>
  <si>
    <t>1个</t>
  </si>
  <si>
    <t>受奖励项目政策符合度</t>
  </si>
  <si>
    <t>受奖励项目质检合格率</t>
  </si>
  <si>
    <t>受奖励项目综合价值认可度</t>
  </si>
  <si>
    <t>申报评审及时性</t>
  </si>
  <si>
    <t>下发通知及时性</t>
  </si>
  <si>
    <t>组织实施及时性</t>
  </si>
  <si>
    <t>主流媒体舆论引导力</t>
  </si>
  <si>
    <t>文化行业影响力</t>
  </si>
  <si>
    <t>出版领域从业人员满意度</t>
  </si>
  <si>
    <t>敦煌文艺奖评选经费（一次性）（本级）</t>
  </si>
  <si>
    <t>评选出90项优秀作品，予以表彰奖励，并对评选规定年限内获全国性文艺奖励的作品和个人予以奖励。</t>
  </si>
  <si>
    <t>根据《甘肃省敦煌文艺奖评奖办法》的规定，敦煌文艺奖设电影类、广播电视类、文学类、戏剧类、音乐舞蹈类、曲艺杂技类、美术类7个艺术类别，本届共评选出获奖作品94项，其中特别奖6项、荣誉奖2项、作品奖86项。</t>
  </si>
  <si>
    <t>电影类奖项</t>
  </si>
  <si>
    <t>=13个</t>
  </si>
  <si>
    <t>符合电影类奖项的有5个。</t>
  </si>
  <si>
    <t>广播电视类奖项</t>
  </si>
  <si>
    <t>=14个</t>
  </si>
  <si>
    <t>16个</t>
  </si>
  <si>
    <t>美术类奖项</t>
  </si>
  <si>
    <t>=15个</t>
  </si>
  <si>
    <t>21个</t>
  </si>
  <si>
    <t>曲艺杂技类奖项</t>
  </si>
  <si>
    <t>4个</t>
  </si>
  <si>
    <t>符合曲艺杂技类奖项的有4个。</t>
  </si>
  <si>
    <t>荣誉奖</t>
  </si>
  <si>
    <t>文学类奖项</t>
  </si>
  <si>
    <t>17个</t>
  </si>
  <si>
    <t>戏剧类奖项</t>
  </si>
  <si>
    <t>10个</t>
  </si>
  <si>
    <t>符合戏剧类奖项的有10个。</t>
  </si>
  <si>
    <t>音乐舞蹈类奖项</t>
  </si>
  <si>
    <t>13个</t>
  </si>
  <si>
    <t>奖励资金足额及时发放率</t>
  </si>
  <si>
    <t>偏差原因:奖金须经评选领导小组组长、副组长同意，省委宣传部部务会研究后支出。
改进措施：下一步将加快工作进度，尽快完成资金支付。</t>
  </si>
  <si>
    <t>征集作品覆盖率</t>
  </si>
  <si>
    <t>表彰奖励及时率</t>
  </si>
  <si>
    <t>偏差原因:评选工作有严格程序，需通过评审、上会、公示、签批、下发表彰决定、组织表彰等相关程序稳步推进。
改进措施：下一步将加快工作进度，尽快完成资金支付。</t>
  </si>
  <si>
    <t>评选及时率</t>
  </si>
  <si>
    <t>通知下发及时率</t>
  </si>
  <si>
    <t>成本控制率</t>
  </si>
  <si>
    <t>敦煌文艺奖品牌影响力</t>
  </si>
  <si>
    <t>全省人民精神文化生活丰富度</t>
  </si>
  <si>
    <t>全省文艺工作者创作热情</t>
  </si>
  <si>
    <t>获奖作品资料保存规范性</t>
  </si>
  <si>
    <t>文艺工作者参与热情</t>
  </si>
  <si>
    <t>优秀成果宣传机制</t>
  </si>
  <si>
    <t>参评者满意度</t>
  </si>
  <si>
    <t>=95%</t>
  </si>
  <si>
    <t>获奖者满意度</t>
  </si>
  <si>
    <t>评审专家满意度</t>
  </si>
  <si>
    <t>公共文化服务建设体系建设专项（农家书屋）（本级）</t>
  </si>
  <si>
    <t>深入贯彻落实中宣部等十部门印发的《农家书屋深化改革创新 提升服务效能实施方案》部署要求，结合我省农家书屋管理运行实际和农民群众阅读需求，严格依据中宣部《2021年农家书屋重点出版物推荐目录》，为全省14个市州和兰州新区的16321家农家书屋、6736家农村幼儿园“小书架”补充更新出版物，继续推进数字农家书屋——“百草园”公共文化服务平台建设，承接中宣部相关活动，开展我省乡村阅读推广系列活动，举办全省农家书屋业务培训班等。</t>
  </si>
  <si>
    <t>2021年省财政下达全省农家书屋出版物补充更新专项资金2000万元。1.为全省14个市州和兰州新区的16321家农家书屋、6736家农村幼儿园补充更新了价值1640余万元实洋的出版物。其中，为全省16321家农家书屋配送图书292384册、期刊8000份；为全省6736家农村幼儿园每家补充更新绘本46种，共计309856册，实现农村地区幼儿园“小书架”全覆盖。2.为推进数字农家书屋——“百草园”公共文化服务平台提升推广。其中，200万元用于购买数字资源，增加内容供给，补助250余万元；为加大推广普及补助50余万元，截至2021年底，“百草园”下载和关注人数突破100万人次，使用和浏览次数达到2500万次。3.为承办中宣部2021年“我的书屋·我的梦”农村少年儿童阅读实践示范活动、拍摄《书香陇原——甘肃省农家书屋工作纪实》宣传片、开展我省农村地区阅读推广活动、举办全省农家书屋业务培训班及知识竞赛、推选五星级书屋、建设“红色书架”等工作补助110余万元。</t>
  </si>
  <si>
    <t>农村幼儿园“小书架”补充出版物金额</t>
  </si>
  <si>
    <t>=700万元</t>
  </si>
  <si>
    <t>673.60万元</t>
  </si>
  <si>
    <t>全省农家书屋补充出版物资金</t>
  </si>
  <si>
    <t>=1000万元</t>
  </si>
  <si>
    <t>966.4万元</t>
  </si>
  <si>
    <t>全省出版物补充更新农家书屋数</t>
  </si>
  <si>
    <t>=10000家</t>
  </si>
  <si>
    <t>16321家</t>
  </si>
  <si>
    <t>达到预期目标</t>
  </si>
  <si>
    <t>数字农家书屋补充出版物金额</t>
  </si>
  <si>
    <t>=300万元</t>
  </si>
  <si>
    <t>250万元</t>
  </si>
  <si>
    <t>200万元用于购买数字资源，增加内容供给，50万元用于加大推广普及。</t>
  </si>
  <si>
    <t>出版物正版率</t>
  </si>
  <si>
    <t>印刷品质量合格率（%）</t>
  </si>
  <si>
    <t>全省农家书屋出版物补充更新及时性</t>
  </si>
  <si>
    <t>农民群众文化素养水平</t>
  </si>
  <si>
    <t>为贫困村精准扶贫提供智力支撑</t>
  </si>
  <si>
    <t>农家书屋深化改革创新服务效能</t>
  </si>
  <si>
    <t>持续提升</t>
  </si>
  <si>
    <t>群众对农家书屋满意度</t>
  </si>
  <si>
    <r>
      <rPr>
        <b/>
        <sz val="20"/>
        <color theme="1"/>
        <rFont val="宋体"/>
        <charset val="134"/>
      </rPr>
      <t>2021年</t>
    </r>
    <r>
      <rPr>
        <b/>
        <u/>
        <sz val="20"/>
        <color theme="1"/>
        <rFont val="宋体"/>
        <charset val="134"/>
      </rPr>
      <t xml:space="preserve">  中共甘肃省委宣传部  </t>
    </r>
    <r>
      <rPr>
        <b/>
        <sz val="20"/>
        <color theme="1"/>
        <rFont val="宋体"/>
        <charset val="134"/>
      </rPr>
      <t>部门预算项目支出绩效自评表</t>
    </r>
  </si>
  <si>
    <t>“一带一路”美丽乡村论坛办会经费（本级）</t>
  </si>
  <si>
    <t>一是围绕2020“一带一路”美丽乡村论坛“牵手‘一带一路’共建美丽乡村”主题，重点宣传我省在美丽乡村建设和经营、乡村产业发展、文化旅游开发、乡村全面振兴等方面的主要做法和取得的成效。二是围绕主论坛和3个分论坛以及展览推进、现场考察、项目签约等活动，充分报道论坛开幕式及其他活动开展情况，宣传报道此次论坛活动取得的成果。三是围绕2020“一带一路”美丽乡村论坛执委会及各专项活动承办单位筹备工作，充分反映省委省、政府高度重视、各地各部门积极参与、社会各界大力支持的相关情况，营造美丽乡村建设良好舆论氛围。</t>
  </si>
  <si>
    <t>2020“一带一路”美丽乡村论坛宣传工作，邀请、组织了人民日报、新华社、中国日报、中新社、香港大公文汇传媒集团、香港商报、甘肃日报、省广电总台、甘肃新媒体集团等中央、香港、省属重点新闻单位，综合运用新闻报道、氛围营造、网络推广等形式充分宣传，分会前、会期、会后宣传三个阶段逐次开展，各阶段工作均取得预期成效。</t>
  </si>
  <si>
    <t>人民网直播场次</t>
  </si>
  <si>
    <t>新华网直播场次</t>
  </si>
  <si>
    <t>中国日报专版及其他费用</t>
  </si>
  <si>
    <t>香港大公/文汇报专版</t>
  </si>
  <si>
    <t>香港商报专版</t>
  </si>
  <si>
    <t>中新网直播场次</t>
  </si>
  <si>
    <t>今日头条/抖音推送量</t>
  </si>
  <si>
    <r>
      <rPr>
        <sz val="10.5"/>
        <color theme="1"/>
        <rFont val="宋体"/>
        <charset val="134"/>
        <scheme val="minor"/>
      </rPr>
      <t>≥</t>
    </r>
    <r>
      <rPr>
        <sz val="10.5"/>
        <color theme="1"/>
        <rFont val="宋体"/>
        <charset val="134"/>
        <scheme val="minor"/>
      </rPr>
      <t>2000</t>
    </r>
  </si>
  <si>
    <r>
      <rPr>
        <sz val="10.5"/>
        <color theme="1"/>
        <rFont val="宋体"/>
        <charset val="134"/>
        <scheme val="minor"/>
      </rPr>
      <t>≥</t>
    </r>
    <r>
      <rPr>
        <sz val="10.5"/>
        <color theme="1"/>
        <rFont val="宋体"/>
        <charset val="134"/>
        <scheme val="minor"/>
      </rPr>
      <t>3777</t>
    </r>
  </si>
  <si>
    <t>甘肃日报、省广电总台、甘肃日报报业集团等省属媒体开设倒计时栏</t>
  </si>
  <si>
    <r>
      <rPr>
        <sz val="10.5"/>
        <color theme="1"/>
        <rFont val="宋体"/>
        <charset val="134"/>
        <scheme val="minor"/>
      </rPr>
      <t>≥</t>
    </r>
    <r>
      <rPr>
        <sz val="10.5"/>
        <color theme="1"/>
        <rFont val="宋体"/>
        <charset val="134"/>
        <scheme val="minor"/>
      </rPr>
      <t>5</t>
    </r>
  </si>
  <si>
    <t>省属媒体直播场次</t>
  </si>
  <si>
    <t>省属媒体专版、专刊、专栏、专题节目</t>
  </si>
  <si>
    <r>
      <rPr>
        <sz val="10.5"/>
        <color theme="1"/>
        <rFont val="宋体"/>
        <charset val="134"/>
        <scheme val="minor"/>
      </rPr>
      <t>≥</t>
    </r>
    <r>
      <rPr>
        <sz val="10.5"/>
        <color theme="1"/>
        <rFont val="宋体"/>
        <charset val="134"/>
        <scheme val="minor"/>
      </rPr>
      <t>8</t>
    </r>
  </si>
  <si>
    <t>人民网直播点击量</t>
  </si>
  <si>
    <r>
      <rPr>
        <sz val="10.5"/>
        <color theme="1"/>
        <rFont val="宋体"/>
        <charset val="134"/>
        <scheme val="minor"/>
      </rPr>
      <t>≥</t>
    </r>
    <r>
      <rPr>
        <sz val="10.5"/>
        <color theme="1"/>
        <rFont val="宋体"/>
        <charset val="134"/>
        <scheme val="minor"/>
      </rPr>
      <t>50万</t>
    </r>
  </si>
  <si>
    <t>95.1万</t>
  </si>
  <si>
    <t>新华网直播点击量</t>
  </si>
  <si>
    <t>64.1万</t>
  </si>
  <si>
    <t>海外社交平台直播点击量（互动量）</t>
  </si>
  <si>
    <r>
      <rPr>
        <sz val="10.5"/>
        <color theme="1"/>
        <rFont val="宋体"/>
        <charset val="134"/>
        <scheme val="minor"/>
      </rPr>
      <t>≥</t>
    </r>
    <r>
      <rPr>
        <sz val="10.5"/>
        <color theme="1"/>
        <rFont val="宋体"/>
        <charset val="134"/>
        <scheme val="minor"/>
      </rPr>
      <t>10万（1万）</t>
    </r>
  </si>
  <si>
    <t>10.6万（1.4万）</t>
  </si>
  <si>
    <t>香港文汇报、香港商报专版推送海外媒体</t>
  </si>
  <si>
    <r>
      <rPr>
        <sz val="10.5"/>
        <color theme="1"/>
        <rFont val="宋体"/>
        <charset val="134"/>
        <scheme val="minor"/>
      </rPr>
      <t>≥</t>
    </r>
    <r>
      <rPr>
        <sz val="10.5"/>
        <color theme="1"/>
        <rFont val="宋体"/>
        <charset val="134"/>
        <scheme val="minor"/>
      </rPr>
      <t>10家</t>
    </r>
  </si>
  <si>
    <t>16家</t>
  </si>
  <si>
    <t>中新网直播点击量</t>
  </si>
  <si>
    <t>110万</t>
  </si>
  <si>
    <t>今日头条/抖音阅读量（播放量）</t>
  </si>
  <si>
    <r>
      <rPr>
        <sz val="10.5"/>
        <color theme="1"/>
        <rFont val="宋体"/>
        <charset val="134"/>
        <scheme val="minor"/>
      </rPr>
      <t>≥</t>
    </r>
    <r>
      <rPr>
        <sz val="10.5"/>
        <color theme="1"/>
        <rFont val="宋体"/>
        <charset val="134"/>
        <scheme val="minor"/>
      </rPr>
      <t>2000万</t>
    </r>
  </si>
  <si>
    <t>4724万</t>
  </si>
  <si>
    <t>省属媒体直播点击量</t>
  </si>
  <si>
    <r>
      <rPr>
        <sz val="10.5"/>
        <color theme="1"/>
        <rFont val="宋体"/>
        <charset val="134"/>
        <scheme val="minor"/>
      </rPr>
      <t>≥</t>
    </r>
    <r>
      <rPr>
        <sz val="10.5"/>
        <color theme="1"/>
        <rFont val="宋体"/>
        <charset val="134"/>
        <scheme val="minor"/>
      </rPr>
      <t>100万</t>
    </r>
  </si>
  <si>
    <t>200万</t>
  </si>
  <si>
    <t>社交平台话题阅读量</t>
  </si>
  <si>
    <r>
      <rPr>
        <sz val="10.5"/>
        <color theme="1"/>
        <rFont val="宋体"/>
        <charset val="134"/>
        <scheme val="minor"/>
      </rPr>
      <t>≥</t>
    </r>
    <r>
      <rPr>
        <sz val="10.5"/>
        <color theme="1"/>
        <rFont val="宋体"/>
        <charset val="134"/>
        <scheme val="minor"/>
      </rPr>
      <t>1000万</t>
    </r>
  </si>
  <si>
    <t>1735万</t>
  </si>
  <si>
    <t>倒计时有效天数</t>
  </si>
  <si>
    <r>
      <rPr>
        <sz val="10.5"/>
        <color theme="1"/>
        <rFont val="宋体"/>
        <charset val="134"/>
        <scheme val="minor"/>
      </rPr>
      <t>≥</t>
    </r>
    <r>
      <rPr>
        <sz val="10.5"/>
        <color theme="1"/>
        <rFont val="宋体"/>
        <charset val="134"/>
        <scheme val="minor"/>
      </rPr>
      <t>5天</t>
    </r>
  </si>
  <si>
    <t>7天</t>
  </si>
  <si>
    <t>宣传周期</t>
  </si>
  <si>
    <r>
      <rPr>
        <sz val="10.5"/>
        <color theme="1"/>
        <rFont val="宋体"/>
        <charset val="134"/>
        <scheme val="minor"/>
      </rPr>
      <t>≥</t>
    </r>
    <r>
      <rPr>
        <sz val="10.5"/>
        <color theme="1"/>
        <rFont val="宋体"/>
        <charset val="134"/>
        <scheme val="minor"/>
      </rPr>
      <t>15天</t>
    </r>
  </si>
  <si>
    <t>20天</t>
  </si>
  <si>
    <t>新闻报道采写至发布时限</t>
  </si>
  <si>
    <r>
      <rPr>
        <sz val="10.5"/>
        <color theme="1"/>
        <rFont val="宋体"/>
        <charset val="134"/>
        <scheme val="minor"/>
      </rPr>
      <t>≤</t>
    </r>
    <r>
      <rPr>
        <sz val="10.5"/>
        <color theme="1"/>
        <rFont val="宋体"/>
        <charset val="134"/>
        <scheme val="minor"/>
      </rPr>
      <t>1天</t>
    </r>
  </si>
  <si>
    <r>
      <rPr>
        <sz val="10.5"/>
        <color theme="1"/>
        <rFont val="宋体"/>
        <charset val="134"/>
        <scheme val="minor"/>
      </rPr>
      <t>≤1</t>
    </r>
    <r>
      <rPr>
        <sz val="10.5"/>
        <color theme="1"/>
        <rFont val="宋体"/>
        <charset val="134"/>
        <scheme val="minor"/>
      </rPr>
      <t>天</t>
    </r>
  </si>
  <si>
    <t>人民网直播及宣传费用</t>
  </si>
  <si>
    <t>10万</t>
  </si>
  <si>
    <t>新华网直播及宣传费用</t>
  </si>
  <si>
    <t>15万</t>
  </si>
  <si>
    <t>中新社宣传费用</t>
  </si>
  <si>
    <t>5万</t>
  </si>
  <si>
    <t>香港大公文汇传媒集团专版制作发布及推广费用</t>
  </si>
  <si>
    <t>8万</t>
  </si>
  <si>
    <t>香港商报专版制作发布及推广费用</t>
  </si>
  <si>
    <t>甘肃日报社宣传报道经费</t>
  </si>
  <si>
    <t>30万</t>
  </si>
  <si>
    <t>省广电总台宣传报道经费</t>
  </si>
  <si>
    <t>今日头条、抖音引流推广</t>
  </si>
  <si>
    <t>12万</t>
  </si>
  <si>
    <t>曝光度</t>
  </si>
  <si>
    <r>
      <rPr>
        <sz val="10.5"/>
        <color theme="1"/>
        <rFont val="宋体"/>
        <charset val="134"/>
        <scheme val="minor"/>
      </rPr>
      <t>≥</t>
    </r>
    <r>
      <rPr>
        <sz val="10.5"/>
        <color theme="1"/>
        <rFont val="宋体"/>
        <charset val="134"/>
        <scheme val="minor"/>
      </rPr>
      <t>1000万人次</t>
    </r>
  </si>
  <si>
    <t>1299.5万人次</t>
  </si>
  <si>
    <t>互动量</t>
  </si>
  <si>
    <r>
      <rPr>
        <sz val="10.5"/>
        <color theme="1"/>
        <rFont val="宋体"/>
        <charset val="134"/>
        <scheme val="minor"/>
      </rPr>
      <t>≥</t>
    </r>
    <r>
      <rPr>
        <sz val="10.5"/>
        <color theme="1"/>
        <rFont val="宋体"/>
        <charset val="134"/>
        <scheme val="minor"/>
      </rPr>
      <t>30万</t>
    </r>
  </si>
  <si>
    <t>35.4万</t>
  </si>
  <si>
    <t>人民群众满意度</t>
  </si>
  <si>
    <r>
      <rPr>
        <sz val="10.5"/>
        <color theme="1"/>
        <rFont val="宋体"/>
        <charset val="134"/>
        <scheme val="minor"/>
      </rPr>
      <t>≥</t>
    </r>
    <r>
      <rPr>
        <sz val="10.5"/>
        <color theme="1"/>
        <rFont val="宋体"/>
        <charset val="134"/>
        <scheme val="minor"/>
      </rPr>
      <t>95%</t>
    </r>
  </si>
  <si>
    <t>2021年“一会一节”省级办会专项经费（本级）</t>
  </si>
  <si>
    <t>以习近平新时代中国特色社会主义思想为指导，深入贯彻落实习近平总书记在中央政治局第三十次集体学习时的重要讲话精神和习近平总书记对甘肃重要指示精神，深刻认识“一会一节”对服务“一带一路”建设、扩大甘肃影响、讲好中国故事、增进民心相通的重要意义。坚持以文载道、以文传声、以文化人，坚持国际水准、国内一流、中国特色，高标准谋划、高起点筹备、高水平组织，切实把“一会一节”打造成文化交流的盛宴、形象展示的窗口、助推发展的载体。紧扣“交响丝路  文博天下”这一主题，组织协调中央媒体、境外媒体、省内媒体、网络媒体及融媒体平台，深入报道“一会一节”开闭幕式、论坛、展览展会、文艺演出及各分项活动，全面展示节会盛况和我省良好的发展成就，构筑铺天盖地的新闻宣传格局和主动稳妥的舆情管控体系，全面提升“一会一节”全球影响力。</t>
  </si>
  <si>
    <t>通过内外联动、媒体融合、平台互补，高密度、大声势、多角度精心组织宣传，已圆满完成“一会一节”对外宣传工作，营造了浓厚的社会氛围、产生了良好的宣传效果、形成了巨大的社会影响。</t>
  </si>
  <si>
    <t>邀请媒体数</t>
  </si>
  <si>
    <r>
      <rPr>
        <sz val="9"/>
        <color theme="1"/>
        <rFont val="东文宋体"/>
        <charset val="134"/>
      </rPr>
      <t>≥</t>
    </r>
    <r>
      <rPr>
        <sz val="9"/>
        <color theme="1"/>
        <rFont val="宋体"/>
        <charset val="134"/>
        <scheme val="minor"/>
      </rPr>
      <t>45</t>
    </r>
    <r>
      <rPr>
        <sz val="9"/>
        <color theme="1"/>
        <rFont val="东文宋体"/>
        <charset val="134"/>
      </rPr>
      <t>家</t>
    </r>
  </si>
  <si>
    <t>45家</t>
  </si>
  <si>
    <t>邀请记者人数</t>
  </si>
  <si>
    <r>
      <rPr>
        <sz val="9"/>
        <color theme="1"/>
        <rFont val="东文宋体"/>
        <charset val="134"/>
      </rPr>
      <t>≥</t>
    </r>
    <r>
      <rPr>
        <sz val="9"/>
        <color theme="1"/>
        <rFont val="宋体"/>
        <charset val="134"/>
        <scheme val="minor"/>
      </rPr>
      <t>80</t>
    </r>
    <r>
      <rPr>
        <sz val="9"/>
        <color theme="1"/>
        <rFont val="东文宋体"/>
        <charset val="134"/>
      </rPr>
      <t>人</t>
    </r>
  </si>
  <si>
    <t>80人</t>
  </si>
  <si>
    <t>刊发稿件审读达标率</t>
  </si>
  <si>
    <t>宣传材料验收合格率</t>
  </si>
  <si>
    <t>境内外平台多语言刊发稿件完成率</t>
  </si>
  <si>
    <t>刊发稿件及时性</t>
  </si>
  <si>
    <t>宣传活动开展及时性</t>
  </si>
  <si>
    <t>提升“一会一节”全球影响力</t>
  </si>
  <si>
    <t>新闻媒体宣传内外联动机制健全性</t>
  </si>
  <si>
    <t>参会人员满意度</t>
  </si>
  <si>
    <t>党史学习教育专项补助经费（本级）</t>
  </si>
  <si>
    <t>深入贯彻落实习近平总书记在党史学习教育动员大会上的重要讲话精神，按照《中共中央关于在全党开展党史学习教育的通知》要求，扎实推动各项工作落实落细，真正做到学党史，悟思想，办实事，开新局。</t>
  </si>
  <si>
    <t>为了深入贯彻落实习近平总书记在党史学习教育动员大会上的重要讲话精神，2021年我部按照《中共中央关于在全党开展党史学习教育的通知》要求，扎实推动我省党史学习教育活动各项工作落实落细，真正做到学党史，悟思想，办实事，开新局。各项工作顺利开展，组织召开各类重要会议10余场，编印学习辅助教材0.5万册，党史学习教育成效显著，成果不断巩固，整体绩效目标已实现，完成效果良好。</t>
  </si>
  <si>
    <t>召开全省党史学习教育总结会议、领导小组及办公室各组和巡回指导组会议</t>
  </si>
  <si>
    <t>编印学习辅导材料</t>
  </si>
  <si>
    <t>＞0.5万册</t>
  </si>
  <si>
    <t>0.5万册</t>
  </si>
  <si>
    <t>党史学习教育培训考核通过率</t>
  </si>
  <si>
    <t>材料印制合格率</t>
  </si>
  <si>
    <t>党史学习教育培训完成率</t>
  </si>
  <si>
    <t>传达中央党史学习教育领导小组有关精神和要求及时性</t>
  </si>
  <si>
    <t>党史学习教育“我为群众办实事”实践活动开展及时性</t>
  </si>
  <si>
    <t>材料印制及时性</t>
  </si>
  <si>
    <t>保障党史学习教育活动有序开展</t>
  </si>
  <si>
    <t>有效保障</t>
  </si>
  <si>
    <t>提高全省党员干部的理论水平</t>
  </si>
  <si>
    <t>有效提高</t>
  </si>
  <si>
    <t>党史学习教育“我为群众办实事”实践活动全省市区县覆盖率</t>
  </si>
  <si>
    <t>党史学习教育学践联动机制健全性</t>
  </si>
  <si>
    <t>党史学习教育上下联动机制健全性</t>
  </si>
  <si>
    <t>全省党员干部满意度</t>
  </si>
  <si>
    <t>受教育群众满意度</t>
  </si>
  <si>
    <t>建党100周年宣传活动经费（本级）</t>
  </si>
  <si>
    <t>紧紧围绕中国共产党成立100周年主题，开展了多项群众性主题宣传教育活动，为党的百年大庆记载伟业、展示辉煌；组织“讲好中国共产党的故事——‘百年大公见证红色甘肃百年记忆’红色之旅采访活动”和“庆祝中国共产党成立100周年境外媒体甘肃行采访活动”，向境内外宣传建党百年的辉煌成就；以庆祝建党百年为主题，创作一台大型文艺晚会，并创作、推出、宣传2部主题文艺作品；编辑出版《挂职干部看扶贫》（理论卷）（实践卷），聚焦新时代党员干部的担当和理想，以积极的现实主义精神书写当下的脱贫攻坚故事。</t>
  </si>
  <si>
    <t>通过对我省红色文化的深入挖掘，讲述我省的红色故事，以图、文、视频等丰富立体的形式向国内外推介红色甘肃，已圆满完成采访活动，为建党百年营造了良好的舆论氛围；创作庆祝建党百年大型音乐舞蹈史诗《致敬百年》，创作推出交响合唱组曲《南梁颂》，指导创作宣传音乐剧《达玛花开》；编辑出版《挂职干部看扶贫》（理论卷）（实践卷）作为《伟大历程——甘肃扶贫纪实》纪录工程丛书之列，是国内首部以东部地区支援西部的扶贫干部的视角，以一个个感人至深的真实故事和包含真情的理论文章，聚焦新时代党员干部的担当和理想，以积极的现实主义精神书写当下的脱贫攻坚故事，致敬独具魅力的扶贫岁月的主旋律图书。</t>
  </si>
  <si>
    <t>创排大型文艺晚会</t>
  </si>
  <si>
    <t>≥1场</t>
  </si>
  <si>
    <t>1场</t>
  </si>
  <si>
    <t>创作、推出、宣传主题文艺作品</t>
  </si>
  <si>
    <t>≥2部</t>
  </si>
  <si>
    <t>2部</t>
  </si>
  <si>
    <t>≥15家</t>
  </si>
  <si>
    <t>15家</t>
  </si>
  <si>
    <t>≥6种</t>
  </si>
  <si>
    <t>20人</t>
  </si>
  <si>
    <t>=2次</t>
  </si>
  <si>
    <t>提供《甘肃决战决胜脱贫攻坚经典案例》数</t>
  </si>
  <si>
    <t>=100个</t>
  </si>
  <si>
    <t>100个</t>
  </si>
  <si>
    <t>组织开展庆祝活动场次</t>
  </si>
  <si>
    <t>≥6次</t>
  </si>
  <si>
    <t>6次</t>
  </si>
  <si>
    <t>组织重点活动采访报道次数</t>
  </si>
  <si>
    <t>《挂职干部看扶贫》印刷册数</t>
  </si>
  <si>
    <t>=2000册</t>
  </si>
  <si>
    <t>2000册</t>
  </si>
  <si>
    <r>
      <rPr>
        <sz val="9"/>
        <color theme="1"/>
        <rFont val="宋体"/>
        <charset val="134"/>
        <scheme val="minor"/>
      </rPr>
      <t>≥</t>
    </r>
    <r>
      <rPr>
        <sz val="9"/>
        <color theme="1"/>
        <rFont val="宋体"/>
        <charset val="134"/>
        <scheme val="minor"/>
      </rPr>
      <t>600页</t>
    </r>
  </si>
  <si>
    <t>600页</t>
  </si>
  <si>
    <r>
      <rPr>
        <sz val="9"/>
        <color theme="1"/>
        <rFont val="宋体"/>
        <charset val="134"/>
        <scheme val="minor"/>
      </rPr>
      <t>≥</t>
    </r>
    <r>
      <rPr>
        <sz val="9"/>
        <color theme="1"/>
        <rFont val="宋体"/>
        <charset val="134"/>
        <scheme val="minor"/>
      </rPr>
      <t>170篇</t>
    </r>
  </si>
  <si>
    <t>170篇</t>
  </si>
  <si>
    <t>演出质量达标率</t>
  </si>
  <si>
    <t>演出观众上座率</t>
  </si>
  <si>
    <t>印装质量合格率</t>
  </si>
  <si>
    <t>创作完成及时性</t>
  </si>
  <si>
    <t>演出完成及时性</t>
  </si>
  <si>
    <t>宣传报道及时性</t>
  </si>
  <si>
    <t>编辑出版及时性</t>
  </si>
  <si>
    <t>剧目演出观众好评率</t>
  </si>
  <si>
    <t>积极营造浓厚舆论氛围</t>
  </si>
  <si>
    <t>积极营造</t>
  </si>
  <si>
    <t>内外宣传联动机制健全性</t>
  </si>
  <si>
    <t>党员干部满意度</t>
  </si>
  <si>
    <t>甘肃演艺集团转企事业费(本级）</t>
  </si>
  <si>
    <t>保证集团人员基本工资、社保费用的缴纳，维持集团日常运行，加大集团人才培养力度，创排精品剧目。</t>
  </si>
  <si>
    <t>缴纳了集团人员基本工资和社保费用，维持了集团的正常运转，通过培训、排演等形式加大了人才的培养，保证了小剧目的创排，全年剧目打磨提升3部，保障了730人的职工基本工资。</t>
  </si>
  <si>
    <t>保障职工基本工资（部分）人数</t>
  </si>
  <si>
    <t>=730人</t>
  </si>
  <si>
    <t>730人</t>
  </si>
  <si>
    <t>剧目打磨提升数</t>
  </si>
  <si>
    <t>=3部</t>
  </si>
  <si>
    <t>3部</t>
  </si>
  <si>
    <t>保障保留正高职事业身份人员工资及社保费人数</t>
  </si>
  <si>
    <t>=35人</t>
  </si>
  <si>
    <t>35人</t>
  </si>
  <si>
    <t>集团运行稳定率</t>
  </si>
  <si>
    <t>剧目打磨提升达标率</t>
  </si>
  <si>
    <t>创排精品剧目工作完成及时性</t>
  </si>
  <si>
    <t>工资发放及时性</t>
  </si>
  <si>
    <t>宣传党和国家政策效果</t>
  </si>
  <si>
    <t>较好</t>
  </si>
  <si>
    <t>提升群众文化素养效果</t>
  </si>
  <si>
    <t>剧目演出观众评价</t>
  </si>
  <si>
    <t>保障集团持续发展有效性</t>
  </si>
  <si>
    <r>
      <rPr>
        <sz val="10.5"/>
        <color theme="1"/>
        <rFont val="Arial"/>
        <charset val="134"/>
      </rPr>
      <t>≥</t>
    </r>
    <r>
      <rPr>
        <sz val="10.5"/>
        <color theme="1"/>
        <rFont val="宋体"/>
        <charset val="134"/>
        <scheme val="minor"/>
      </rPr>
      <t>85%</t>
    </r>
  </si>
  <si>
    <t>疫情防控宣传报道补助经费（本级）</t>
  </si>
  <si>
    <t>加强全省疫情防控宣传报道，及时准确发布权威信息，积极回应社会关切，有力引导舆论，形成强大声势，为全省齐心协力抗击疫情凝聚起强大精神力量；根据工作计划完成全省疫情防控媒体宣传报道工作，使得人民群众满意度达到80%以上。</t>
  </si>
  <si>
    <t>2021年我部积极组织协调省委网信办、省属主要新闻单位开展涉疫宣传报道，省属媒体闻令而动，调集优势采编力量，全方位、多角度及时准确发布权威报道，讲好战“疚”故事，积极回应社会关切，有力引导舆论，形成了强大宣传声势，为全省齐心协力抗击疫情凝聚了强大精神力量，补助主要媒体4家，新闻媒体发稿100余篇，组织重大主题宣传集中采访10余次，为支持省属媒和重点网站做好疫情防控宣传报道。</t>
  </si>
  <si>
    <t>≥100篇（条）</t>
  </si>
  <si>
    <t>100篇（条）</t>
  </si>
  <si>
    <t>≥3家</t>
  </si>
  <si>
    <t>4家</t>
  </si>
  <si>
    <t>举办新闻发布会场次</t>
  </si>
  <si>
    <t>3场</t>
  </si>
  <si>
    <t>主要媒体应补尽补率</t>
  </si>
  <si>
    <t>省内疫情防控政策群众知晓率</t>
  </si>
  <si>
    <t>提高群众疫情防控意识</t>
  </si>
  <si>
    <t>疫情响应急响应机制健全性</t>
  </si>
  <si>
    <t>受补助媒体工作人员满意度</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</si>
</sst>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_ "/>
    <numFmt numFmtId="177" formatCode="0.00_ "/>
    <numFmt numFmtId="178" formatCode="0.0%"/>
    <numFmt numFmtId="179" formatCode="0_ "/>
  </numFmts>
  <fonts count="32">
    <font>
      <sz val="11"/>
      <color theme="1"/>
      <name val="宋体"/>
      <charset val="134"/>
      <scheme val="minor"/>
    </font>
    <font>
      <b/>
      <sz val="20"/>
      <color theme="1"/>
      <name val="宋体"/>
      <charset val="134"/>
    </font>
    <font>
      <sz val="10.5"/>
      <color theme="1"/>
      <name val="宋体"/>
      <charset val="134"/>
    </font>
    <font>
      <sz val="10.5"/>
      <color theme="1"/>
      <name val="宋体"/>
      <charset val="134"/>
      <scheme val="minor"/>
    </font>
    <font>
      <sz val="10"/>
      <color indexed="63"/>
      <name val="宋体"/>
      <charset val="134"/>
    </font>
    <font>
      <sz val="10.5"/>
      <color rgb="FF000000"/>
      <name val="宋体"/>
      <charset val="134"/>
      <scheme val="minor"/>
    </font>
    <font>
      <sz val="10.5"/>
      <color theme="1"/>
      <name val="Arial"/>
      <charset val="134"/>
    </font>
    <font>
      <sz val="9"/>
      <color theme="1"/>
      <name val="宋体"/>
      <charset val="134"/>
      <scheme val="minor"/>
    </font>
    <font>
      <sz val="9"/>
      <color theme="1"/>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u/>
      <sz val="20"/>
      <color theme="1"/>
      <name val="宋体"/>
      <charset val="134"/>
    </font>
    <font>
      <sz val="9"/>
      <color theme="1"/>
      <name val="东文宋体"/>
      <charset val="134"/>
    </font>
    <font>
      <sz val="10.5"/>
      <name val="宋体"/>
      <charset val="134"/>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7" borderId="0" applyNumberFormat="0" applyBorder="0" applyAlignment="0" applyProtection="0">
      <alignment vertical="center"/>
    </xf>
    <xf numFmtId="0" fontId="25" fillId="2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8" fillId="3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16" applyNumberFormat="0" applyFont="0" applyAlignment="0" applyProtection="0">
      <alignment vertical="center"/>
    </xf>
    <xf numFmtId="0" fontId="18" fillId="23"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14" applyNumberFormat="0" applyFill="0" applyAlignment="0" applyProtection="0">
      <alignment vertical="center"/>
    </xf>
    <xf numFmtId="0" fontId="12" fillId="0" borderId="14" applyNumberFormat="0" applyFill="0" applyAlignment="0" applyProtection="0">
      <alignment vertical="center"/>
    </xf>
    <xf numFmtId="0" fontId="18" fillId="29" borderId="0" applyNumberFormat="0" applyBorder="0" applyAlignment="0" applyProtection="0">
      <alignment vertical="center"/>
    </xf>
    <xf numFmtId="0" fontId="15" fillId="0" borderId="18" applyNumberFormat="0" applyFill="0" applyAlignment="0" applyProtection="0">
      <alignment vertical="center"/>
    </xf>
    <xf numFmtId="0" fontId="18" fillId="22" borderId="0" applyNumberFormat="0" applyBorder="0" applyAlignment="0" applyProtection="0">
      <alignment vertical="center"/>
    </xf>
    <xf numFmtId="0" fontId="19" fillId="15" borderId="15" applyNumberFormat="0" applyAlignment="0" applyProtection="0">
      <alignment vertical="center"/>
    </xf>
    <xf numFmtId="0" fontId="26" fillId="15" borderId="19" applyNumberFormat="0" applyAlignment="0" applyProtection="0">
      <alignment vertical="center"/>
    </xf>
    <xf numFmtId="0" fontId="11" fillId="6" borderId="13" applyNumberFormat="0" applyAlignment="0" applyProtection="0">
      <alignment vertical="center"/>
    </xf>
    <xf numFmtId="0" fontId="10" fillId="34" borderId="0" applyNumberFormat="0" applyBorder="0" applyAlignment="0" applyProtection="0">
      <alignment vertical="center"/>
    </xf>
    <xf numFmtId="0" fontId="18" fillId="19" borderId="0" applyNumberFormat="0" applyBorder="0" applyAlignment="0" applyProtection="0">
      <alignment vertical="center"/>
    </xf>
    <xf numFmtId="0" fontId="27" fillId="0" borderId="20" applyNumberFormat="0" applyFill="0" applyAlignment="0" applyProtection="0">
      <alignment vertical="center"/>
    </xf>
    <xf numFmtId="0" fontId="21" fillId="0" borderId="17" applyNumberFormat="0" applyFill="0" applyAlignment="0" applyProtection="0">
      <alignment vertical="center"/>
    </xf>
    <xf numFmtId="0" fontId="28" fillId="33" borderId="0" applyNumberFormat="0" applyBorder="0" applyAlignment="0" applyProtection="0">
      <alignment vertical="center"/>
    </xf>
    <xf numFmtId="0" fontId="24" fillId="21" borderId="0" applyNumberFormat="0" applyBorder="0" applyAlignment="0" applyProtection="0">
      <alignment vertical="center"/>
    </xf>
    <xf numFmtId="0" fontId="10" fillId="26" borderId="0" applyNumberFormat="0" applyBorder="0" applyAlignment="0" applyProtection="0">
      <alignment vertical="center"/>
    </xf>
    <xf numFmtId="0" fontId="18" fillId="14" borderId="0" applyNumberFormat="0" applyBorder="0" applyAlignment="0" applyProtection="0">
      <alignment vertical="center"/>
    </xf>
    <xf numFmtId="0" fontId="10" fillId="25" borderId="0" applyNumberFormat="0" applyBorder="0" applyAlignment="0" applyProtection="0">
      <alignment vertical="center"/>
    </xf>
    <xf numFmtId="0" fontId="10" fillId="5" borderId="0" applyNumberFormat="0" applyBorder="0" applyAlignment="0" applyProtection="0">
      <alignment vertical="center"/>
    </xf>
    <xf numFmtId="0" fontId="10" fillId="32" borderId="0" applyNumberFormat="0" applyBorder="0" applyAlignment="0" applyProtection="0">
      <alignment vertical="center"/>
    </xf>
    <xf numFmtId="0" fontId="10" fillId="10"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18" fillId="12" borderId="0" applyNumberFormat="0" applyBorder="0" applyAlignment="0" applyProtection="0">
      <alignment vertical="center"/>
    </xf>
    <xf numFmtId="0" fontId="10" fillId="4"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10" fillId="8" borderId="0" applyNumberFormat="0" applyBorder="0" applyAlignment="0" applyProtection="0">
      <alignment vertical="center"/>
    </xf>
    <xf numFmtId="0" fontId="18" fillId="20" borderId="0" applyNumberFormat="0" applyBorder="0" applyAlignment="0" applyProtection="0">
      <alignment vertical="center"/>
    </xf>
  </cellStyleXfs>
  <cellXfs count="114">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textRotation="255"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5" xfId="0" applyFont="1" applyFill="1" applyBorder="1" applyAlignment="1">
      <alignment horizontal="left" vertical="center"/>
    </xf>
    <xf numFmtId="0" fontId="3" fillId="0" borderId="7" xfId="0" applyFont="1" applyFill="1" applyBorder="1" applyAlignment="1">
      <alignment horizontal="left" vertical="center"/>
    </xf>
    <xf numFmtId="0" fontId="3" fillId="0" borderId="0" xfId="0" applyFont="1" applyFill="1" applyAlignment="1">
      <alignment horizontal="left" vertical="center" wrapText="1"/>
    </xf>
    <xf numFmtId="1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xf>
    <xf numFmtId="49" fontId="3" fillId="0" borderId="1" xfId="0"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0" fontId="6"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5" fillId="0" borderId="5" xfId="0" applyFont="1" applyFill="1" applyBorder="1" applyAlignment="1">
      <alignment vertical="center" wrapText="1"/>
    </xf>
    <xf numFmtId="0" fontId="5" fillId="0" borderId="7" xfId="0" applyFont="1" applyFill="1" applyBorder="1"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8" fillId="0"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textRotation="255"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center" vertical="center" wrapText="1"/>
    </xf>
    <xf numFmtId="9" fontId="3" fillId="0" borderId="1" xfId="0" applyNumberFormat="1" applyFont="1" applyFill="1" applyBorder="1" applyAlignment="1" applyProtection="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wrapText="1"/>
    </xf>
    <xf numFmtId="10"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9" fontId="0" fillId="0" borderId="0" xfId="11" applyFont="1">
      <alignment vertical="center"/>
    </xf>
    <xf numFmtId="9" fontId="0" fillId="0" borderId="0" xfId="11" applyNumberFormat="1" applyFont="1">
      <alignment vertical="center"/>
    </xf>
    <xf numFmtId="10" fontId="0" fillId="0" borderId="0" xfId="11" applyNumberFormat="1" applyFont="1">
      <alignment vertical="center"/>
    </xf>
    <xf numFmtId="177" fontId="5" fillId="0" borderId="1" xfId="0" applyNumberFormat="1" applyFont="1" applyBorder="1" applyAlignment="1">
      <alignment horizontal="center" vertical="center" wrapText="1"/>
    </xf>
    <xf numFmtId="0" fontId="3" fillId="0" borderId="6" xfId="0" applyFont="1" applyBorder="1" applyAlignment="1">
      <alignment horizontal="left" vertical="center"/>
    </xf>
    <xf numFmtId="0" fontId="3" fillId="0" borderId="1" xfId="0" applyNumberFormat="1" applyFont="1" applyFill="1" applyBorder="1" applyAlignment="1" applyProtection="1">
      <alignment horizontal="center" vertical="center" wrapText="1"/>
    </xf>
    <xf numFmtId="0" fontId="3" fillId="0" borderId="3" xfId="0" applyFont="1" applyBorder="1" applyAlignment="1">
      <alignment horizontal="center" vertical="center" wrapText="1"/>
    </xf>
    <xf numFmtId="177" fontId="2" fillId="0" borderId="1" xfId="0" applyNumberFormat="1" applyFont="1" applyBorder="1" applyAlignment="1">
      <alignment horizontal="center" vertical="center" wrapText="1"/>
    </xf>
    <xf numFmtId="178" fontId="0" fillId="0" borderId="0" xfId="11" applyNumberFormat="1">
      <alignment vertical="center"/>
    </xf>
    <xf numFmtId="10" fontId="0" fillId="0" borderId="0" xfId="11" applyNumberFormat="1">
      <alignment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9" fontId="3" fillId="0" borderId="1" xfId="1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9" fontId="0" fillId="0" borderId="0" xfId="11" applyNumberFormat="1">
      <alignment vertical="center"/>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9" fillId="3" borderId="1" xfId="0" applyNumberFormat="1" applyFont="1" applyFill="1" applyBorder="1" applyAlignment="1">
      <alignment horizontal="center" vertical="center"/>
    </xf>
    <xf numFmtId="0" fontId="4" fillId="2" borderId="5"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178" fontId="0" fillId="0" borderId="0" xfId="11" applyNumberFormat="1" applyFont="1">
      <alignment vertical="center"/>
    </xf>
    <xf numFmtId="10" fontId="3" fillId="0" borderId="1" xfId="0"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177" fontId="3" fillId="0" borderId="1" xfId="0" applyNumberFormat="1" applyFont="1" applyBorder="1" applyAlignment="1">
      <alignment horizontal="center" vertical="center" wrapText="1"/>
    </xf>
    <xf numFmtId="176" fontId="0" fillId="0" borderId="0" xfId="0" applyNumberFormat="1">
      <alignment vertical="center"/>
    </xf>
    <xf numFmtId="17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9" fontId="0" fillId="0" borderId="0" xfId="11">
      <alignment vertical="center"/>
    </xf>
    <xf numFmtId="0" fontId="3" fillId="0" borderId="1" xfId="0" applyFont="1" applyBorder="1" applyAlignment="1">
      <alignment vertical="center" wrapText="1"/>
    </xf>
    <xf numFmtId="49" fontId="3" fillId="0" borderId="2" xfId="0" applyNumberFormat="1" applyFont="1" applyBorder="1" applyAlignment="1">
      <alignment horizontal="center" vertical="center" wrapText="1"/>
    </xf>
    <xf numFmtId="0" fontId="5" fillId="0" borderId="1" xfId="0" applyFont="1" applyBorder="1" applyAlignment="1">
      <alignment horizontal="left" vertical="center" wrapText="1"/>
    </xf>
    <xf numFmtId="10" fontId="3" fillId="0" borderId="1"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5" fillId="0" borderId="3" xfId="0" applyFont="1" applyBorder="1" applyAlignment="1">
      <alignment horizontal="center" vertical="center" wrapText="1"/>
    </xf>
    <xf numFmtId="0" fontId="7" fillId="0" borderId="0" xfId="0" applyFont="1" applyAlignment="1">
      <alignment horizontal="left" vertical="center" wrapText="1"/>
    </xf>
    <xf numFmtId="0" fontId="3"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
  <sheetViews>
    <sheetView workbookViewId="0">
      <selection activeCell="C2" sqref="C2:K2"/>
    </sheetView>
  </sheetViews>
  <sheetFormatPr defaultColWidth="9" defaultRowHeight="13.5"/>
  <cols>
    <col min="1" max="1" width="5.25" customWidth="1"/>
    <col min="3" max="3" width="14.25" customWidth="1"/>
    <col min="5" max="5" width="16.75" customWidth="1"/>
    <col min="6" max="6" width="13.125" customWidth="1"/>
    <col min="7" max="7" width="10.125" customWidth="1"/>
    <col min="8" max="8" width="6.875" customWidth="1"/>
    <col min="9" max="9" width="8" customWidth="1"/>
    <col min="10" max="10" width="6.875" customWidth="1"/>
    <col min="11" max="11" width="17.75" customWidth="1"/>
  </cols>
  <sheetData>
    <row r="1" ht="42" customHeight="1" spans="1:11">
      <c r="A1" s="40" t="s">
        <v>0</v>
      </c>
      <c r="B1" s="40"/>
      <c r="C1" s="40"/>
      <c r="D1" s="40"/>
      <c r="E1" s="40"/>
      <c r="F1" s="40"/>
      <c r="G1" s="40"/>
      <c r="H1" s="40"/>
      <c r="I1" s="40"/>
      <c r="J1" s="40"/>
      <c r="K1" s="40"/>
    </row>
    <row r="2" ht="23.25" customHeight="1" spans="1:11">
      <c r="A2" s="41" t="s">
        <v>1</v>
      </c>
      <c r="B2" s="41"/>
      <c r="C2" s="41" t="s">
        <v>2</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700</v>
      </c>
      <c r="F6" s="3">
        <v>700</v>
      </c>
      <c r="G6" s="3">
        <v>700</v>
      </c>
      <c r="H6" s="3"/>
      <c r="I6" s="41">
        <v>10</v>
      </c>
      <c r="J6" s="79">
        <v>1</v>
      </c>
      <c r="K6" s="41">
        <v>10</v>
      </c>
    </row>
    <row r="7" ht="23.25" customHeight="1" spans="1:11">
      <c r="A7" s="41"/>
      <c r="B7" s="41"/>
      <c r="C7" s="41" t="s">
        <v>14</v>
      </c>
      <c r="D7" s="41"/>
      <c r="E7" s="3">
        <v>700</v>
      </c>
      <c r="F7" s="3">
        <v>700</v>
      </c>
      <c r="G7" s="3">
        <v>700</v>
      </c>
      <c r="H7" s="3"/>
      <c r="I7" s="41" t="s">
        <v>15</v>
      </c>
      <c r="J7" s="41"/>
      <c r="K7" s="41" t="s">
        <v>15</v>
      </c>
    </row>
    <row r="8" ht="23.25" customHeight="1" spans="1:11">
      <c r="A8" s="41"/>
      <c r="B8" s="41"/>
      <c r="C8" s="41" t="s">
        <v>16</v>
      </c>
      <c r="D8" s="41"/>
      <c r="E8" s="41"/>
      <c r="F8" s="41"/>
      <c r="G8" s="41"/>
      <c r="H8" s="41"/>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99" customHeight="1" spans="1:11">
      <c r="A11" s="41"/>
      <c r="B11" s="45" t="s">
        <v>21</v>
      </c>
      <c r="C11" s="45"/>
      <c r="D11" s="45"/>
      <c r="E11" s="45"/>
      <c r="F11" s="45"/>
      <c r="G11" s="45" t="s">
        <v>22</v>
      </c>
      <c r="H11" s="45"/>
      <c r="I11" s="45"/>
      <c r="J11" s="45"/>
      <c r="K11" s="45"/>
    </row>
    <row r="12" ht="23.25" customHeight="1" spans="1:11">
      <c r="A12" s="46" t="s">
        <v>23</v>
      </c>
      <c r="B12" s="47" t="s">
        <v>24</v>
      </c>
      <c r="C12" s="47" t="s">
        <v>25</v>
      </c>
      <c r="D12" s="47" t="s">
        <v>26</v>
      </c>
      <c r="E12" s="47"/>
      <c r="F12" s="47" t="s">
        <v>27</v>
      </c>
      <c r="G12" s="47" t="s">
        <v>28</v>
      </c>
      <c r="H12" s="47" t="s">
        <v>10</v>
      </c>
      <c r="I12" s="47" t="s">
        <v>12</v>
      </c>
      <c r="J12" s="47" t="s">
        <v>29</v>
      </c>
      <c r="K12" s="47"/>
    </row>
    <row r="13" ht="23.25" customHeight="1" spans="1:11">
      <c r="A13" s="46"/>
      <c r="B13" s="47" t="s">
        <v>30</v>
      </c>
      <c r="C13" s="48" t="s">
        <v>31</v>
      </c>
      <c r="D13" s="62" t="s">
        <v>32</v>
      </c>
      <c r="E13" s="62"/>
      <c r="F13" s="47" t="s">
        <v>33</v>
      </c>
      <c r="G13" s="109" t="s">
        <v>34</v>
      </c>
      <c r="H13" s="47">
        <v>2</v>
      </c>
      <c r="I13" s="47">
        <v>2</v>
      </c>
      <c r="J13" s="62"/>
      <c r="K13" s="62"/>
    </row>
    <row r="14" ht="23.25" customHeight="1" spans="1:11">
      <c r="A14" s="46"/>
      <c r="B14" s="47"/>
      <c r="C14" s="50"/>
      <c r="D14" s="62" t="s">
        <v>35</v>
      </c>
      <c r="E14" s="62"/>
      <c r="F14" s="47" t="s">
        <v>33</v>
      </c>
      <c r="G14" s="109" t="s">
        <v>34</v>
      </c>
      <c r="H14" s="47">
        <v>2</v>
      </c>
      <c r="I14" s="47">
        <v>2</v>
      </c>
      <c r="J14" s="62"/>
      <c r="K14" s="62"/>
    </row>
    <row r="15" ht="23.25" customHeight="1" spans="1:11">
      <c r="A15" s="46"/>
      <c r="B15" s="47"/>
      <c r="C15" s="50"/>
      <c r="D15" s="62" t="s">
        <v>36</v>
      </c>
      <c r="E15" s="62"/>
      <c r="F15" s="47" t="s">
        <v>37</v>
      </c>
      <c r="G15" s="109" t="s">
        <v>38</v>
      </c>
      <c r="H15" s="47">
        <v>2</v>
      </c>
      <c r="I15" s="47">
        <v>2</v>
      </c>
      <c r="J15" s="62"/>
      <c r="K15" s="62"/>
    </row>
    <row r="16" ht="23.25" customHeight="1" spans="1:11">
      <c r="A16" s="46"/>
      <c r="B16" s="47"/>
      <c r="C16" s="50"/>
      <c r="D16" s="62" t="s">
        <v>39</v>
      </c>
      <c r="E16" s="62"/>
      <c r="F16" s="47" t="s">
        <v>40</v>
      </c>
      <c r="G16" s="109" t="s">
        <v>41</v>
      </c>
      <c r="H16" s="47">
        <v>2</v>
      </c>
      <c r="I16" s="47">
        <v>2</v>
      </c>
      <c r="J16" s="62"/>
      <c r="K16" s="62"/>
    </row>
    <row r="17" ht="23.25" customHeight="1" spans="1:11">
      <c r="A17" s="46"/>
      <c r="B17" s="47"/>
      <c r="C17" s="50"/>
      <c r="D17" s="62" t="s">
        <v>42</v>
      </c>
      <c r="E17" s="62"/>
      <c r="F17" s="47" t="s">
        <v>43</v>
      </c>
      <c r="G17" s="109" t="s">
        <v>44</v>
      </c>
      <c r="H17" s="47">
        <v>2</v>
      </c>
      <c r="I17" s="47">
        <v>2</v>
      </c>
      <c r="J17" s="62"/>
      <c r="K17" s="62"/>
    </row>
    <row r="18" ht="23.25" customHeight="1" spans="1:11">
      <c r="A18" s="46"/>
      <c r="B18" s="47"/>
      <c r="C18" s="50"/>
      <c r="D18" s="62" t="s">
        <v>45</v>
      </c>
      <c r="E18" s="62"/>
      <c r="F18" s="47" t="s">
        <v>46</v>
      </c>
      <c r="G18" s="109" t="s">
        <v>47</v>
      </c>
      <c r="H18" s="47">
        <v>2</v>
      </c>
      <c r="I18" s="47">
        <v>2</v>
      </c>
      <c r="J18" s="62"/>
      <c r="K18" s="62"/>
    </row>
    <row r="19" ht="23.25" customHeight="1" spans="1:11">
      <c r="A19" s="46"/>
      <c r="B19" s="47"/>
      <c r="C19" s="50"/>
      <c r="D19" s="62" t="s">
        <v>48</v>
      </c>
      <c r="E19" s="62"/>
      <c r="F19" s="47" t="s">
        <v>49</v>
      </c>
      <c r="G19" s="109" t="s">
        <v>50</v>
      </c>
      <c r="H19" s="47">
        <v>2</v>
      </c>
      <c r="I19" s="47">
        <v>2</v>
      </c>
      <c r="J19" s="62"/>
      <c r="K19" s="62"/>
    </row>
    <row r="20" ht="23.25" customHeight="1" spans="1:11">
      <c r="A20" s="46"/>
      <c r="B20" s="47"/>
      <c r="C20" s="50"/>
      <c r="D20" s="62" t="s">
        <v>51</v>
      </c>
      <c r="E20" s="62"/>
      <c r="F20" s="47" t="s">
        <v>52</v>
      </c>
      <c r="G20" s="109" t="s">
        <v>53</v>
      </c>
      <c r="H20" s="47">
        <v>2</v>
      </c>
      <c r="I20" s="47">
        <v>2</v>
      </c>
      <c r="J20" s="62"/>
      <c r="K20" s="62"/>
    </row>
    <row r="21" ht="23.25" customHeight="1" spans="1:11">
      <c r="A21" s="46"/>
      <c r="B21" s="47"/>
      <c r="C21" s="50"/>
      <c r="D21" s="62" t="s">
        <v>54</v>
      </c>
      <c r="E21" s="62"/>
      <c r="F21" s="47" t="s">
        <v>55</v>
      </c>
      <c r="G21" s="109" t="s">
        <v>56</v>
      </c>
      <c r="H21" s="47">
        <v>2</v>
      </c>
      <c r="I21" s="47">
        <v>2</v>
      </c>
      <c r="J21" s="62"/>
      <c r="K21" s="62"/>
    </row>
    <row r="22" ht="23.25" customHeight="1" spans="1:11">
      <c r="A22" s="46"/>
      <c r="B22" s="47"/>
      <c r="C22" s="50"/>
      <c r="D22" s="62" t="s">
        <v>57</v>
      </c>
      <c r="E22" s="62"/>
      <c r="F22" s="47" t="s">
        <v>58</v>
      </c>
      <c r="G22" s="109" t="s">
        <v>59</v>
      </c>
      <c r="H22" s="47">
        <v>2</v>
      </c>
      <c r="I22" s="47">
        <v>2</v>
      </c>
      <c r="J22" s="62"/>
      <c r="K22" s="62"/>
    </row>
    <row r="23" ht="23.25" customHeight="1" spans="1:11">
      <c r="A23" s="46"/>
      <c r="B23" s="47"/>
      <c r="C23" s="50"/>
      <c r="D23" s="62" t="s">
        <v>60</v>
      </c>
      <c r="E23" s="62"/>
      <c r="F23" s="47" t="s">
        <v>61</v>
      </c>
      <c r="G23" s="109" t="s">
        <v>62</v>
      </c>
      <c r="H23" s="47">
        <v>2</v>
      </c>
      <c r="I23" s="47">
        <v>2</v>
      </c>
      <c r="J23" s="62"/>
      <c r="K23" s="62"/>
    </row>
    <row r="24" ht="23.25" customHeight="1" spans="1:11">
      <c r="A24" s="46"/>
      <c r="B24" s="47"/>
      <c r="C24" s="50"/>
      <c r="D24" s="62" t="s">
        <v>63</v>
      </c>
      <c r="E24" s="62"/>
      <c r="F24" s="47" t="s">
        <v>64</v>
      </c>
      <c r="G24" s="109" t="s">
        <v>65</v>
      </c>
      <c r="H24" s="47">
        <v>2</v>
      </c>
      <c r="I24" s="47">
        <v>2</v>
      </c>
      <c r="J24" s="62"/>
      <c r="K24" s="62"/>
    </row>
    <row r="25" ht="23.25" customHeight="1" spans="1:11">
      <c r="A25" s="46"/>
      <c r="B25" s="47"/>
      <c r="C25" s="50"/>
      <c r="D25" s="62" t="s">
        <v>66</v>
      </c>
      <c r="E25" s="62"/>
      <c r="F25" s="47" t="s">
        <v>67</v>
      </c>
      <c r="G25" s="109" t="s">
        <v>68</v>
      </c>
      <c r="H25" s="47">
        <v>2</v>
      </c>
      <c r="I25" s="47">
        <v>2</v>
      </c>
      <c r="J25" s="62"/>
      <c r="K25" s="62"/>
    </row>
    <row r="26" ht="23.25" customHeight="1" spans="1:11">
      <c r="A26" s="46"/>
      <c r="B26" s="47"/>
      <c r="C26" s="50"/>
      <c r="D26" s="62" t="s">
        <v>69</v>
      </c>
      <c r="E26" s="62"/>
      <c r="F26" s="47" t="s">
        <v>70</v>
      </c>
      <c r="G26" s="109" t="s">
        <v>71</v>
      </c>
      <c r="H26" s="47">
        <v>2</v>
      </c>
      <c r="I26" s="47">
        <v>2</v>
      </c>
      <c r="J26" s="62"/>
      <c r="K26" s="62"/>
    </row>
    <row r="27" ht="23.25" customHeight="1" spans="1:11">
      <c r="A27" s="46"/>
      <c r="B27" s="47"/>
      <c r="C27" s="48" t="s">
        <v>72</v>
      </c>
      <c r="D27" s="62" t="s">
        <v>73</v>
      </c>
      <c r="E27" s="62"/>
      <c r="F27" s="47" t="s">
        <v>74</v>
      </c>
      <c r="G27" s="92">
        <v>1</v>
      </c>
      <c r="H27" s="47">
        <v>3</v>
      </c>
      <c r="I27" s="47">
        <v>3</v>
      </c>
      <c r="J27" s="62"/>
      <c r="K27" s="62"/>
    </row>
    <row r="28" ht="23.25" customHeight="1" spans="1:11">
      <c r="A28" s="46"/>
      <c r="B28" s="47"/>
      <c r="C28" s="50"/>
      <c r="D28" s="62" t="s">
        <v>75</v>
      </c>
      <c r="E28" s="62"/>
      <c r="F28" s="47" t="s">
        <v>74</v>
      </c>
      <c r="G28" s="92">
        <v>1</v>
      </c>
      <c r="H28" s="47">
        <v>3</v>
      </c>
      <c r="I28" s="47">
        <v>3</v>
      </c>
      <c r="J28" s="62"/>
      <c r="K28" s="62"/>
    </row>
    <row r="29" ht="23.25" customHeight="1" spans="1:11">
      <c r="A29" s="46"/>
      <c r="B29" s="47"/>
      <c r="C29" s="50"/>
      <c r="D29" s="62" t="s">
        <v>76</v>
      </c>
      <c r="E29" s="62"/>
      <c r="F29" s="47" t="s">
        <v>77</v>
      </c>
      <c r="G29" s="92">
        <v>1</v>
      </c>
      <c r="H29" s="47">
        <v>3</v>
      </c>
      <c r="I29" s="47">
        <v>3</v>
      </c>
      <c r="J29" s="62"/>
      <c r="K29" s="62"/>
    </row>
    <row r="30" ht="23.25" customHeight="1" spans="1:11">
      <c r="A30" s="46"/>
      <c r="B30" s="47"/>
      <c r="C30" s="50"/>
      <c r="D30" s="62" t="s">
        <v>78</v>
      </c>
      <c r="E30" s="62"/>
      <c r="F30" s="47" t="s">
        <v>79</v>
      </c>
      <c r="G30" s="92" t="s">
        <v>80</v>
      </c>
      <c r="H30" s="47">
        <v>3</v>
      </c>
      <c r="I30" s="47">
        <v>3</v>
      </c>
      <c r="J30" s="62"/>
      <c r="K30" s="62"/>
    </row>
    <row r="31" ht="23.25" customHeight="1" spans="1:11">
      <c r="A31" s="46"/>
      <c r="B31" s="47"/>
      <c r="C31" s="50"/>
      <c r="D31" s="62" t="s">
        <v>81</v>
      </c>
      <c r="E31" s="62"/>
      <c r="F31" s="47" t="s">
        <v>82</v>
      </c>
      <c r="G31" s="92">
        <v>1</v>
      </c>
      <c r="H31" s="47">
        <v>3</v>
      </c>
      <c r="I31" s="47">
        <v>3</v>
      </c>
      <c r="J31" s="62"/>
      <c r="K31" s="62"/>
    </row>
    <row r="32" ht="23.25" customHeight="1" spans="1:11">
      <c r="A32" s="46"/>
      <c r="B32" s="47"/>
      <c r="C32" s="50"/>
      <c r="D32" s="62" t="s">
        <v>83</v>
      </c>
      <c r="E32" s="62"/>
      <c r="F32" s="47" t="s">
        <v>82</v>
      </c>
      <c r="G32" s="92">
        <v>1</v>
      </c>
      <c r="H32" s="47">
        <v>3</v>
      </c>
      <c r="I32" s="47">
        <v>3</v>
      </c>
      <c r="J32" s="62"/>
      <c r="K32" s="62"/>
    </row>
    <row r="33" ht="23.25" customHeight="1" spans="1:11">
      <c r="A33" s="46"/>
      <c r="B33" s="47"/>
      <c r="C33" s="50"/>
      <c r="D33" s="62" t="s">
        <v>84</v>
      </c>
      <c r="E33" s="62"/>
      <c r="F33" s="47" t="s">
        <v>77</v>
      </c>
      <c r="G33" s="92">
        <v>0.9</v>
      </c>
      <c r="H33" s="47">
        <v>3</v>
      </c>
      <c r="I33" s="47">
        <v>3</v>
      </c>
      <c r="J33" s="62"/>
      <c r="K33" s="62"/>
    </row>
    <row r="34" ht="23.25" customHeight="1" spans="1:11">
      <c r="A34" s="46"/>
      <c r="B34" s="47"/>
      <c r="C34" s="50"/>
      <c r="D34" s="62" t="s">
        <v>85</v>
      </c>
      <c r="E34" s="62"/>
      <c r="F34" s="47" t="s">
        <v>74</v>
      </c>
      <c r="G34" s="92">
        <v>1</v>
      </c>
      <c r="H34" s="47">
        <v>3</v>
      </c>
      <c r="I34" s="47">
        <v>3</v>
      </c>
      <c r="J34" s="62"/>
      <c r="K34" s="62"/>
    </row>
    <row r="35" ht="23.25" customHeight="1" spans="1:11">
      <c r="A35" s="46"/>
      <c r="B35" s="47"/>
      <c r="C35" s="50"/>
      <c r="D35" s="62" t="s">
        <v>86</v>
      </c>
      <c r="E35" s="62"/>
      <c r="F35" s="47" t="s">
        <v>77</v>
      </c>
      <c r="G35" s="92">
        <v>0.9</v>
      </c>
      <c r="H35" s="47">
        <v>3</v>
      </c>
      <c r="I35" s="47">
        <v>3</v>
      </c>
      <c r="J35" s="62"/>
      <c r="K35" s="62"/>
    </row>
    <row r="36" ht="23.25" customHeight="1" spans="1:11">
      <c r="A36" s="46"/>
      <c r="B36" s="47"/>
      <c r="C36" s="50"/>
      <c r="D36" s="62" t="s">
        <v>87</v>
      </c>
      <c r="E36" s="62"/>
      <c r="F36" s="47" t="s">
        <v>74</v>
      </c>
      <c r="G36" s="92">
        <v>1</v>
      </c>
      <c r="H36" s="47">
        <v>3</v>
      </c>
      <c r="I36" s="47">
        <v>3</v>
      </c>
      <c r="J36" s="62"/>
      <c r="K36" s="62"/>
    </row>
    <row r="37" ht="23.25" customHeight="1" spans="1:11">
      <c r="A37" s="46"/>
      <c r="B37" s="47"/>
      <c r="C37" s="48" t="s">
        <v>88</v>
      </c>
      <c r="D37" s="62" t="s">
        <v>89</v>
      </c>
      <c r="E37" s="62"/>
      <c r="F37" s="47" t="s">
        <v>90</v>
      </c>
      <c r="G37" s="92">
        <v>1</v>
      </c>
      <c r="H37" s="47">
        <v>1</v>
      </c>
      <c r="I37" s="47">
        <v>1</v>
      </c>
      <c r="J37" s="62"/>
      <c r="K37" s="62"/>
    </row>
    <row r="38" ht="23.25" customHeight="1" spans="1:11">
      <c r="A38" s="46"/>
      <c r="B38" s="47"/>
      <c r="C38" s="50"/>
      <c r="D38" s="62" t="s">
        <v>91</v>
      </c>
      <c r="E38" s="62"/>
      <c r="F38" s="47" t="s">
        <v>90</v>
      </c>
      <c r="G38" s="92">
        <v>1</v>
      </c>
      <c r="H38" s="47">
        <v>1</v>
      </c>
      <c r="I38" s="47">
        <v>1</v>
      </c>
      <c r="J38" s="62"/>
      <c r="K38" s="62"/>
    </row>
    <row r="39" ht="23.25" customHeight="1" spans="1:11">
      <c r="A39" s="46"/>
      <c r="B39" s="47"/>
      <c r="C39" s="50"/>
      <c r="D39" s="62" t="s">
        <v>92</v>
      </c>
      <c r="E39" s="62"/>
      <c r="F39" s="47" t="s">
        <v>90</v>
      </c>
      <c r="G39" s="92">
        <v>1</v>
      </c>
      <c r="H39" s="47">
        <v>1.5</v>
      </c>
      <c r="I39" s="47">
        <v>1.5</v>
      </c>
      <c r="J39" s="62"/>
      <c r="K39" s="62"/>
    </row>
    <row r="40" ht="23.25" customHeight="1" spans="1:11">
      <c r="A40" s="46"/>
      <c r="B40" s="47"/>
      <c r="C40" s="50"/>
      <c r="D40" s="62" t="s">
        <v>93</v>
      </c>
      <c r="E40" s="62"/>
      <c r="F40" s="47" t="s">
        <v>90</v>
      </c>
      <c r="G40" s="92">
        <v>1</v>
      </c>
      <c r="H40" s="47">
        <v>1</v>
      </c>
      <c r="I40" s="47">
        <v>1</v>
      </c>
      <c r="J40" s="62"/>
      <c r="K40" s="62"/>
    </row>
    <row r="41" ht="23.25" customHeight="1" spans="1:11">
      <c r="A41" s="46"/>
      <c r="B41" s="47"/>
      <c r="C41" s="50"/>
      <c r="D41" s="62" t="s">
        <v>94</v>
      </c>
      <c r="E41" s="62"/>
      <c r="F41" s="47" t="s">
        <v>90</v>
      </c>
      <c r="G41" s="92">
        <v>1</v>
      </c>
      <c r="H41" s="47">
        <v>1</v>
      </c>
      <c r="I41" s="47">
        <v>1</v>
      </c>
      <c r="J41" s="62"/>
      <c r="K41" s="62"/>
    </row>
    <row r="42" ht="23.25" customHeight="1" spans="1:11">
      <c r="A42" s="46"/>
      <c r="B42" s="47"/>
      <c r="C42" s="50"/>
      <c r="D42" s="62" t="s">
        <v>95</v>
      </c>
      <c r="E42" s="62"/>
      <c r="F42" s="47" t="s">
        <v>90</v>
      </c>
      <c r="G42" s="92">
        <v>1</v>
      </c>
      <c r="H42" s="47">
        <v>1</v>
      </c>
      <c r="I42" s="47">
        <v>1</v>
      </c>
      <c r="J42" s="62"/>
      <c r="K42" s="62"/>
    </row>
    <row r="43" ht="23.25" customHeight="1" spans="1:11">
      <c r="A43" s="46"/>
      <c r="B43" s="47"/>
      <c r="C43" s="50"/>
      <c r="D43" s="62" t="s">
        <v>96</v>
      </c>
      <c r="E43" s="62"/>
      <c r="F43" s="47" t="s">
        <v>90</v>
      </c>
      <c r="G43" s="92">
        <v>1</v>
      </c>
      <c r="H43" s="47">
        <v>1</v>
      </c>
      <c r="I43" s="47">
        <v>1</v>
      </c>
      <c r="J43" s="62"/>
      <c r="K43" s="62"/>
    </row>
    <row r="44" ht="23.25" customHeight="1" spans="1:11">
      <c r="A44" s="46"/>
      <c r="B44" s="47"/>
      <c r="C44" s="50"/>
      <c r="D44" s="62" t="s">
        <v>97</v>
      </c>
      <c r="E44" s="62"/>
      <c r="F44" s="47" t="s">
        <v>90</v>
      </c>
      <c r="G44" s="92">
        <v>1</v>
      </c>
      <c r="H44" s="47">
        <v>1</v>
      </c>
      <c r="I44" s="47">
        <v>1</v>
      </c>
      <c r="J44" s="62"/>
      <c r="K44" s="62"/>
    </row>
    <row r="45" ht="23.25" customHeight="1" spans="1:11">
      <c r="A45" s="46"/>
      <c r="B45" s="47"/>
      <c r="C45" s="69"/>
      <c r="D45" s="62" t="s">
        <v>98</v>
      </c>
      <c r="E45" s="62"/>
      <c r="F45" s="47" t="s">
        <v>90</v>
      </c>
      <c r="G45" s="92">
        <v>1</v>
      </c>
      <c r="H45" s="47">
        <v>1</v>
      </c>
      <c r="I45" s="47">
        <v>1</v>
      </c>
      <c r="J45" s="62"/>
      <c r="K45" s="62"/>
    </row>
    <row r="46" ht="23.25" customHeight="1" spans="1:11">
      <c r="A46" s="46"/>
      <c r="B46" s="47"/>
      <c r="C46" s="48" t="s">
        <v>99</v>
      </c>
      <c r="D46" s="62" t="s">
        <v>100</v>
      </c>
      <c r="E46" s="62"/>
      <c r="F46" s="47" t="s">
        <v>101</v>
      </c>
      <c r="G46" s="92">
        <v>0</v>
      </c>
      <c r="H46" s="47">
        <v>0.5</v>
      </c>
      <c r="I46" s="47">
        <v>0</v>
      </c>
      <c r="J46" s="62" t="s">
        <v>102</v>
      </c>
      <c r="K46" s="62"/>
    </row>
    <row r="47" ht="23.25" customHeight="1" spans="1:11">
      <c r="A47" s="46"/>
      <c r="B47" s="48" t="s">
        <v>103</v>
      </c>
      <c r="C47" s="47" t="s">
        <v>104</v>
      </c>
      <c r="D47" s="62" t="s">
        <v>105</v>
      </c>
      <c r="E47" s="62"/>
      <c r="F47" s="47" t="s">
        <v>106</v>
      </c>
      <c r="G47" s="92">
        <v>0.8</v>
      </c>
      <c r="H47" s="47">
        <v>6</v>
      </c>
      <c r="I47" s="47">
        <v>6</v>
      </c>
      <c r="J47" s="52"/>
      <c r="K47" s="95"/>
    </row>
    <row r="48" ht="23.25" customHeight="1" spans="1:11">
      <c r="A48" s="46"/>
      <c r="B48" s="50"/>
      <c r="C48" s="110" t="s">
        <v>107</v>
      </c>
      <c r="D48" s="108" t="s">
        <v>108</v>
      </c>
      <c r="E48" s="108"/>
      <c r="F48" s="47" t="s">
        <v>109</v>
      </c>
      <c r="G48" s="92">
        <v>1</v>
      </c>
      <c r="H48" s="47">
        <v>6</v>
      </c>
      <c r="I48" s="47">
        <v>6</v>
      </c>
      <c r="J48" s="47"/>
      <c r="K48" s="47"/>
    </row>
    <row r="49" ht="23.25" customHeight="1" spans="1:11">
      <c r="A49" s="46"/>
      <c r="B49" s="47" t="s">
        <v>110</v>
      </c>
      <c r="C49" s="48" t="s">
        <v>111</v>
      </c>
      <c r="D49" s="62" t="s">
        <v>112</v>
      </c>
      <c r="E49" s="62"/>
      <c r="F49" s="47" t="s">
        <v>77</v>
      </c>
      <c r="G49" s="92">
        <v>0.95</v>
      </c>
      <c r="H49" s="47">
        <v>5</v>
      </c>
      <c r="I49" s="47">
        <v>5</v>
      </c>
      <c r="J49" s="47"/>
      <c r="K49" s="47"/>
    </row>
    <row r="50" ht="23.25" customHeight="1" spans="1:11">
      <c r="A50" s="46"/>
      <c r="B50" s="47"/>
      <c r="C50" s="69"/>
      <c r="D50" s="62" t="s">
        <v>113</v>
      </c>
      <c r="E50" s="62"/>
      <c r="F50" s="47" t="s">
        <v>106</v>
      </c>
      <c r="G50" s="92">
        <v>0.9</v>
      </c>
      <c r="H50" s="47">
        <v>5</v>
      </c>
      <c r="I50" s="47">
        <v>5</v>
      </c>
      <c r="J50" s="47"/>
      <c r="K50" s="47"/>
    </row>
    <row r="51" ht="23.25" customHeight="1" spans="1:11">
      <c r="A51" s="55" t="s">
        <v>114</v>
      </c>
      <c r="B51" s="55"/>
      <c r="C51" s="55"/>
      <c r="D51" s="111"/>
      <c r="E51" s="111"/>
      <c r="F51" s="55"/>
      <c r="G51" s="55"/>
      <c r="H51" s="55">
        <f>SUM(H13:H50)+I6</f>
        <v>100</v>
      </c>
      <c r="I51" s="55">
        <f>SUM(I13:I50)+K6</f>
        <v>99.5</v>
      </c>
      <c r="J51" s="113"/>
      <c r="K51" s="113"/>
    </row>
    <row r="52" ht="23.25" customHeight="1" spans="1:11">
      <c r="A52" s="56" t="s">
        <v>115</v>
      </c>
      <c r="B52" s="57" t="s">
        <v>116</v>
      </c>
      <c r="C52" s="58"/>
      <c r="D52" s="58"/>
      <c r="E52" s="58"/>
      <c r="F52" s="58"/>
      <c r="G52" s="58"/>
      <c r="H52" s="58"/>
      <c r="I52" s="58"/>
      <c r="J52" s="58"/>
      <c r="K52" s="67"/>
    </row>
    <row r="53" spans="1:11">
      <c r="A53" s="59" t="s">
        <v>117</v>
      </c>
      <c r="B53" s="59"/>
      <c r="C53" s="59"/>
      <c r="D53" s="59"/>
      <c r="E53" s="59"/>
      <c r="F53" s="59"/>
      <c r="G53" s="59"/>
      <c r="H53" s="59"/>
      <c r="I53" s="59"/>
      <c r="J53" s="59"/>
      <c r="K53" s="59"/>
    </row>
    <row r="54" ht="51.95" customHeight="1" spans="1:11">
      <c r="A54" s="59" t="s">
        <v>118</v>
      </c>
      <c r="B54" s="59"/>
      <c r="C54" s="59"/>
      <c r="D54" s="59"/>
      <c r="E54" s="59"/>
      <c r="F54" s="59"/>
      <c r="G54" s="59"/>
      <c r="H54" s="59"/>
      <c r="I54" s="59"/>
      <c r="J54" s="59"/>
      <c r="K54" s="59"/>
    </row>
    <row r="55" ht="41.1" customHeight="1" spans="1:11">
      <c r="A55" s="112" t="s">
        <v>119</v>
      </c>
      <c r="B55" s="112"/>
      <c r="C55" s="112"/>
      <c r="D55" s="112"/>
      <c r="E55" s="112"/>
      <c r="F55" s="112"/>
      <c r="G55" s="112"/>
      <c r="H55" s="112"/>
      <c r="I55" s="112"/>
      <c r="J55" s="112"/>
      <c r="K55" s="112"/>
    </row>
    <row r="56" ht="15.95" customHeight="1"/>
  </sheetData>
  <mergeCells count="120">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D41:E41"/>
    <mergeCell ref="J41:K41"/>
    <mergeCell ref="D42:E42"/>
    <mergeCell ref="J42:K42"/>
    <mergeCell ref="D43:E43"/>
    <mergeCell ref="J43:K43"/>
    <mergeCell ref="D44:E44"/>
    <mergeCell ref="J44:K44"/>
    <mergeCell ref="D45:E45"/>
    <mergeCell ref="J45:K45"/>
    <mergeCell ref="D46:E46"/>
    <mergeCell ref="J46:K46"/>
    <mergeCell ref="D47:E47"/>
    <mergeCell ref="J47:K47"/>
    <mergeCell ref="D48:E48"/>
    <mergeCell ref="J48:K48"/>
    <mergeCell ref="D49:E49"/>
    <mergeCell ref="J49:K49"/>
    <mergeCell ref="D50:E50"/>
    <mergeCell ref="J50:K50"/>
    <mergeCell ref="A51:G51"/>
    <mergeCell ref="J51:K51"/>
    <mergeCell ref="B52:K52"/>
    <mergeCell ref="A53:K53"/>
    <mergeCell ref="A54:K54"/>
    <mergeCell ref="A55:K55"/>
    <mergeCell ref="A10:A11"/>
    <mergeCell ref="A12:A50"/>
    <mergeCell ref="B13:B46"/>
    <mergeCell ref="B47:B48"/>
    <mergeCell ref="B49:B50"/>
    <mergeCell ref="C13:C26"/>
    <mergeCell ref="C27:C36"/>
    <mergeCell ref="C37:C45"/>
    <mergeCell ref="C49:C50"/>
    <mergeCell ref="E4:E5"/>
    <mergeCell ref="F4:F5"/>
    <mergeCell ref="I4:I5"/>
    <mergeCell ref="J4:J5"/>
    <mergeCell ref="K4:K5"/>
    <mergeCell ref="A4:B9"/>
    <mergeCell ref="C4:D5"/>
    <mergeCell ref="G4:H5"/>
  </mergeCells>
  <pageMargins left="0.75" right="0.75" top="1" bottom="1" header="0.5" footer="0.5"/>
  <pageSetup paperSize="9" scale="8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selection activeCell="C2" sqref="C2:K2"/>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style="86" customWidth="1"/>
    <col min="9" max="9" width="8" style="86" customWidth="1"/>
    <col min="10" max="10" width="8.5" customWidth="1"/>
    <col min="11" max="11" width="27.375" customWidth="1"/>
  </cols>
  <sheetData>
    <row r="1" ht="42" customHeight="1" spans="1:11">
      <c r="A1" s="40" t="s">
        <v>0</v>
      </c>
      <c r="B1" s="40"/>
      <c r="C1" s="40"/>
      <c r="D1" s="40"/>
      <c r="E1" s="40"/>
      <c r="F1" s="40"/>
      <c r="G1" s="40"/>
      <c r="H1" s="40"/>
      <c r="I1" s="40"/>
      <c r="J1" s="40"/>
      <c r="K1" s="40"/>
    </row>
    <row r="2" ht="23.25" customHeight="1" spans="1:11">
      <c r="A2" s="41" t="s">
        <v>1</v>
      </c>
      <c r="B2" s="41"/>
      <c r="C2" s="41" t="s">
        <v>443</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85">
        <v>500</v>
      </c>
      <c r="F6" s="85">
        <f>F7+F8</f>
        <v>572.59</v>
      </c>
      <c r="G6" s="96">
        <f>G7+G8</f>
        <v>572.59</v>
      </c>
      <c r="H6" s="97"/>
      <c r="I6" s="41">
        <v>10</v>
      </c>
      <c r="J6" s="79">
        <f>G6/F6</f>
        <v>1</v>
      </c>
      <c r="K6" s="41">
        <v>10</v>
      </c>
    </row>
    <row r="7" ht="23.25" customHeight="1" spans="1:11">
      <c r="A7" s="41"/>
      <c r="B7" s="41"/>
      <c r="C7" s="41" t="s">
        <v>14</v>
      </c>
      <c r="D7" s="41"/>
      <c r="E7" s="85">
        <v>500</v>
      </c>
      <c r="F7" s="85">
        <v>500</v>
      </c>
      <c r="G7" s="85">
        <v>500</v>
      </c>
      <c r="H7" s="85"/>
      <c r="I7" s="41" t="s">
        <v>15</v>
      </c>
      <c r="J7" s="41"/>
      <c r="K7" s="41" t="s">
        <v>15</v>
      </c>
    </row>
    <row r="8" ht="23.25" customHeight="1" spans="1:11">
      <c r="A8" s="41"/>
      <c r="B8" s="41"/>
      <c r="C8" s="41" t="s">
        <v>16</v>
      </c>
      <c r="D8" s="41"/>
      <c r="E8" s="85"/>
      <c r="F8" s="85">
        <v>72.59</v>
      </c>
      <c r="G8" s="85">
        <v>72.59</v>
      </c>
      <c r="H8" s="85"/>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47.1" customHeight="1" spans="1:11">
      <c r="A11" s="41"/>
      <c r="B11" s="44" t="s">
        <v>444</v>
      </c>
      <c r="C11" s="44"/>
      <c r="D11" s="44"/>
      <c r="E11" s="44"/>
      <c r="F11" s="44"/>
      <c r="G11" s="45" t="s">
        <v>445</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75" customHeight="1" spans="1:15">
      <c r="A13" s="46"/>
      <c r="B13" s="47" t="s">
        <v>30</v>
      </c>
      <c r="C13" s="48" t="s">
        <v>31</v>
      </c>
      <c r="D13" s="49" t="s">
        <v>446</v>
      </c>
      <c r="E13" s="49"/>
      <c r="F13" s="47" t="s">
        <v>447</v>
      </c>
      <c r="G13" s="68" t="s">
        <v>448</v>
      </c>
      <c r="H13" s="88">
        <v>6</v>
      </c>
      <c r="I13" s="90">
        <v>4.65</v>
      </c>
      <c r="J13" s="62" t="s">
        <v>160</v>
      </c>
      <c r="K13" s="62"/>
      <c r="O13" s="98"/>
    </row>
    <row r="14" ht="23.25" customHeight="1" spans="1:15">
      <c r="A14" s="46"/>
      <c r="B14" s="47"/>
      <c r="C14" s="50"/>
      <c r="D14" s="49" t="s">
        <v>449</v>
      </c>
      <c r="E14" s="49"/>
      <c r="F14" s="47" t="s">
        <v>137</v>
      </c>
      <c r="G14" s="68" t="s">
        <v>138</v>
      </c>
      <c r="H14" s="88">
        <v>6</v>
      </c>
      <c r="I14" s="90">
        <v>6</v>
      </c>
      <c r="J14" s="62"/>
      <c r="K14" s="62"/>
      <c r="N14" s="65"/>
      <c r="O14" s="64"/>
    </row>
    <row r="15" ht="23.25" customHeight="1" spans="1:15">
      <c r="A15" s="46"/>
      <c r="B15" s="47"/>
      <c r="C15" s="48" t="s">
        <v>72</v>
      </c>
      <c r="D15" s="49" t="s">
        <v>450</v>
      </c>
      <c r="E15" s="49"/>
      <c r="F15" s="47" t="s">
        <v>203</v>
      </c>
      <c r="G15" s="51">
        <v>1</v>
      </c>
      <c r="H15" s="88">
        <v>9</v>
      </c>
      <c r="I15" s="90">
        <v>9</v>
      </c>
      <c r="J15" s="62"/>
      <c r="K15" s="62"/>
      <c r="O15" s="64"/>
    </row>
    <row r="16" ht="23.25" customHeight="1" spans="1:15">
      <c r="A16" s="46"/>
      <c r="B16" s="47"/>
      <c r="C16" s="50"/>
      <c r="D16" s="49" t="s">
        <v>451</v>
      </c>
      <c r="E16" s="49"/>
      <c r="F16" s="47" t="s">
        <v>106</v>
      </c>
      <c r="G16" s="51">
        <v>0.95</v>
      </c>
      <c r="H16" s="88">
        <v>9</v>
      </c>
      <c r="I16" s="90">
        <v>9</v>
      </c>
      <c r="J16" s="62"/>
      <c r="K16" s="62"/>
      <c r="O16" s="64"/>
    </row>
    <row r="17" ht="23.25" customHeight="1" spans="1:15">
      <c r="A17" s="46"/>
      <c r="B17" s="47"/>
      <c r="C17" s="47" t="s">
        <v>88</v>
      </c>
      <c r="D17" s="49" t="s">
        <v>452</v>
      </c>
      <c r="E17" s="49"/>
      <c r="F17" s="47" t="s">
        <v>90</v>
      </c>
      <c r="G17" s="51">
        <v>1</v>
      </c>
      <c r="H17" s="88">
        <v>5</v>
      </c>
      <c r="I17" s="90">
        <v>5</v>
      </c>
      <c r="J17" s="62"/>
      <c r="K17" s="62"/>
      <c r="O17" s="64"/>
    </row>
    <row r="18" ht="23.25" customHeight="1" spans="1:15">
      <c r="A18" s="46"/>
      <c r="B18" s="47"/>
      <c r="C18" s="47"/>
      <c r="D18" s="49" t="s">
        <v>453</v>
      </c>
      <c r="E18" s="49"/>
      <c r="F18" s="47" t="s">
        <v>90</v>
      </c>
      <c r="G18" s="51">
        <v>1</v>
      </c>
      <c r="H18" s="88">
        <v>5</v>
      </c>
      <c r="I18" s="90">
        <v>5</v>
      </c>
      <c r="J18" s="62"/>
      <c r="K18" s="62"/>
      <c r="O18" s="64"/>
    </row>
    <row r="19" ht="23.25" customHeight="1" spans="1:15">
      <c r="A19" s="46"/>
      <c r="B19" s="47"/>
      <c r="C19" s="47"/>
      <c r="D19" s="49" t="s">
        <v>145</v>
      </c>
      <c r="E19" s="49"/>
      <c r="F19" s="47" t="s">
        <v>90</v>
      </c>
      <c r="G19" s="51">
        <v>1</v>
      </c>
      <c r="H19" s="88">
        <v>5</v>
      </c>
      <c r="I19" s="90">
        <v>5</v>
      </c>
      <c r="J19" s="62"/>
      <c r="K19" s="62"/>
      <c r="O19" s="64"/>
    </row>
    <row r="20" ht="23.25" customHeight="1" spans="1:15">
      <c r="A20" s="46"/>
      <c r="B20" s="47"/>
      <c r="C20" s="47"/>
      <c r="D20" s="49" t="s">
        <v>454</v>
      </c>
      <c r="E20" s="49"/>
      <c r="F20" s="47" t="s">
        <v>90</v>
      </c>
      <c r="G20" s="51">
        <v>1</v>
      </c>
      <c r="H20" s="88">
        <v>5</v>
      </c>
      <c r="I20" s="90">
        <v>5</v>
      </c>
      <c r="J20" s="62"/>
      <c r="K20" s="62"/>
      <c r="O20" s="64"/>
    </row>
    <row r="21" ht="23.25" customHeight="1" spans="1:15">
      <c r="A21" s="46"/>
      <c r="B21" s="48" t="s">
        <v>103</v>
      </c>
      <c r="C21" s="48" t="s">
        <v>104</v>
      </c>
      <c r="D21" s="49" t="s">
        <v>455</v>
      </c>
      <c r="E21" s="49"/>
      <c r="F21" s="47" t="s">
        <v>151</v>
      </c>
      <c r="G21" s="51">
        <v>1</v>
      </c>
      <c r="H21" s="88">
        <v>7</v>
      </c>
      <c r="I21" s="90">
        <v>7</v>
      </c>
      <c r="J21" s="62"/>
      <c r="K21" s="62"/>
      <c r="N21" s="98"/>
      <c r="O21" s="64"/>
    </row>
    <row r="22" ht="23.25" customHeight="1" spans="1:15">
      <c r="A22" s="46"/>
      <c r="B22" s="50"/>
      <c r="C22" s="50"/>
      <c r="D22" s="49" t="s">
        <v>456</v>
      </c>
      <c r="E22" s="49"/>
      <c r="F22" s="47" t="s">
        <v>151</v>
      </c>
      <c r="G22" s="51">
        <v>1</v>
      </c>
      <c r="H22" s="88">
        <v>7</v>
      </c>
      <c r="I22" s="90">
        <v>7</v>
      </c>
      <c r="J22" s="62"/>
      <c r="K22" s="62"/>
      <c r="O22" s="64"/>
    </row>
    <row r="23" ht="23.25" customHeight="1" spans="1:15">
      <c r="A23" s="46"/>
      <c r="B23" s="50"/>
      <c r="C23" s="50"/>
      <c r="D23" s="49" t="s">
        <v>457</v>
      </c>
      <c r="E23" s="49"/>
      <c r="F23" s="47" t="s">
        <v>151</v>
      </c>
      <c r="G23" s="51">
        <v>1</v>
      </c>
      <c r="H23" s="88">
        <v>8</v>
      </c>
      <c r="I23" s="90">
        <v>8</v>
      </c>
      <c r="J23" s="62"/>
      <c r="K23" s="62"/>
      <c r="O23" s="64"/>
    </row>
    <row r="24" ht="23.25" customHeight="1" spans="1:15">
      <c r="A24" s="46"/>
      <c r="B24" s="50"/>
      <c r="C24" s="48" t="s">
        <v>107</v>
      </c>
      <c r="D24" s="49" t="s">
        <v>458</v>
      </c>
      <c r="E24" s="49"/>
      <c r="F24" s="47" t="s">
        <v>151</v>
      </c>
      <c r="G24" s="51">
        <v>1</v>
      </c>
      <c r="H24" s="88">
        <v>8</v>
      </c>
      <c r="I24" s="90">
        <v>8</v>
      </c>
      <c r="J24" s="62"/>
      <c r="K24" s="62"/>
      <c r="O24" s="64"/>
    </row>
    <row r="25" ht="23.25" customHeight="1" spans="1:15">
      <c r="A25" s="46"/>
      <c r="B25" s="47" t="s">
        <v>110</v>
      </c>
      <c r="C25" s="47" t="s">
        <v>110</v>
      </c>
      <c r="D25" s="49" t="s">
        <v>113</v>
      </c>
      <c r="E25" s="49"/>
      <c r="F25" s="47" t="s">
        <v>77</v>
      </c>
      <c r="G25" s="51">
        <v>0.95</v>
      </c>
      <c r="H25" s="88">
        <v>10</v>
      </c>
      <c r="I25" s="90">
        <v>10</v>
      </c>
      <c r="J25" s="47"/>
      <c r="K25" s="47"/>
      <c r="O25" s="64"/>
    </row>
    <row r="26" ht="23.25" customHeight="1" spans="1:15">
      <c r="A26" s="55" t="s">
        <v>114</v>
      </c>
      <c r="B26" s="55"/>
      <c r="C26" s="55"/>
      <c r="D26" s="55"/>
      <c r="E26" s="55"/>
      <c r="F26" s="55"/>
      <c r="G26" s="55"/>
      <c r="H26" s="55">
        <f>SUM(H13:H25)+I6</f>
        <v>100</v>
      </c>
      <c r="I26" s="55">
        <f>SUM(I13:I25)+K6</f>
        <v>98.65</v>
      </c>
      <c r="J26" s="47"/>
      <c r="K26" s="47"/>
      <c r="O26" s="98"/>
    </row>
    <row r="27" ht="23.25" customHeight="1" spans="1:11">
      <c r="A27" s="56" t="s">
        <v>115</v>
      </c>
      <c r="B27" s="57" t="s">
        <v>116</v>
      </c>
      <c r="C27" s="58"/>
      <c r="D27" s="58"/>
      <c r="E27" s="58"/>
      <c r="F27" s="58"/>
      <c r="G27" s="58"/>
      <c r="H27" s="58"/>
      <c r="I27" s="58"/>
      <c r="J27" s="58"/>
      <c r="K27" s="67"/>
    </row>
    <row r="28" spans="1:11">
      <c r="A28" s="59" t="s">
        <v>117</v>
      </c>
      <c r="B28" s="59"/>
      <c r="C28" s="59"/>
      <c r="D28" s="59"/>
      <c r="E28" s="59"/>
      <c r="F28" s="59"/>
      <c r="G28" s="59"/>
      <c r="H28" s="59"/>
      <c r="I28" s="59"/>
      <c r="J28" s="59"/>
      <c r="K28" s="59"/>
    </row>
    <row r="29" ht="51.95" customHeight="1" spans="1:11">
      <c r="A29" s="59" t="s">
        <v>118</v>
      </c>
      <c r="B29" s="59"/>
      <c r="C29" s="59"/>
      <c r="D29" s="59"/>
      <c r="E29" s="59"/>
      <c r="F29" s="59"/>
      <c r="G29" s="59"/>
      <c r="H29" s="59"/>
      <c r="I29" s="59"/>
      <c r="J29" s="59"/>
      <c r="K29" s="59"/>
    </row>
    <row r="30" ht="41.1" customHeight="1" spans="1:11">
      <c r="A30" s="59" t="s">
        <v>119</v>
      </c>
      <c r="B30" s="59"/>
      <c r="C30" s="59"/>
      <c r="D30" s="59"/>
      <c r="E30" s="59"/>
      <c r="F30" s="59"/>
      <c r="G30" s="59"/>
      <c r="H30" s="59"/>
      <c r="I30" s="59"/>
      <c r="J30" s="59"/>
      <c r="K30" s="59"/>
    </row>
    <row r="31" ht="15.95" customHeight="1"/>
  </sheetData>
  <mergeCells count="69">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A26:G26"/>
    <mergeCell ref="J26:K26"/>
    <mergeCell ref="B27:K27"/>
    <mergeCell ref="A28:K28"/>
    <mergeCell ref="A29:K29"/>
    <mergeCell ref="A30:K30"/>
    <mergeCell ref="A10:A11"/>
    <mergeCell ref="A12:A25"/>
    <mergeCell ref="B13:B20"/>
    <mergeCell ref="B21:B24"/>
    <mergeCell ref="C13:C14"/>
    <mergeCell ref="C15:C16"/>
    <mergeCell ref="C17:C20"/>
    <mergeCell ref="C21:C23"/>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C2" sqref="C2:K2"/>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customWidth="1"/>
    <col min="9" max="9" width="8" customWidth="1"/>
    <col min="10" max="10" width="6.875" customWidth="1"/>
    <col min="11" max="11" width="27.375" customWidth="1"/>
  </cols>
  <sheetData>
    <row r="1" ht="42" customHeight="1" spans="1:11">
      <c r="A1" s="40" t="s">
        <v>0</v>
      </c>
      <c r="B1" s="40"/>
      <c r="C1" s="40"/>
      <c r="D1" s="40"/>
      <c r="E1" s="40"/>
      <c r="F1" s="40"/>
      <c r="G1" s="40"/>
      <c r="H1" s="40"/>
      <c r="I1" s="40"/>
      <c r="J1" s="40"/>
      <c r="K1" s="40"/>
    </row>
    <row r="2" ht="23.25" customHeight="1" spans="1:11">
      <c r="A2" s="41" t="s">
        <v>1</v>
      </c>
      <c r="B2" s="41"/>
      <c r="C2" s="41" t="s">
        <v>459</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80</v>
      </c>
      <c r="F6" s="3">
        <v>80</v>
      </c>
      <c r="G6" s="3">
        <v>80</v>
      </c>
      <c r="H6" s="3"/>
      <c r="I6" s="41">
        <v>10</v>
      </c>
      <c r="J6" s="79">
        <f>G6/F6</f>
        <v>1</v>
      </c>
      <c r="K6" s="41">
        <v>10</v>
      </c>
    </row>
    <row r="7" ht="23.25" customHeight="1" spans="1:11">
      <c r="A7" s="41"/>
      <c r="B7" s="41"/>
      <c r="C7" s="41" t="s">
        <v>14</v>
      </c>
      <c r="D7" s="41"/>
      <c r="E7" s="3">
        <v>80</v>
      </c>
      <c r="F7" s="3">
        <v>80</v>
      </c>
      <c r="G7" s="3">
        <v>80</v>
      </c>
      <c r="H7" s="3"/>
      <c r="I7" s="41" t="s">
        <v>15</v>
      </c>
      <c r="J7" s="41"/>
      <c r="K7" s="41" t="s">
        <v>15</v>
      </c>
    </row>
    <row r="8" ht="23.25" customHeight="1" spans="1:11">
      <c r="A8" s="41"/>
      <c r="B8" s="41"/>
      <c r="C8" s="41" t="s">
        <v>16</v>
      </c>
      <c r="D8" s="41"/>
      <c r="E8" s="41"/>
      <c r="F8" s="41"/>
      <c r="G8" s="41"/>
      <c r="H8" s="41"/>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47.1" customHeight="1" spans="1:11">
      <c r="A11" s="41"/>
      <c r="B11" s="44" t="s">
        <v>460</v>
      </c>
      <c r="C11" s="44"/>
      <c r="D11" s="44"/>
      <c r="E11" s="44"/>
      <c r="F11" s="44"/>
      <c r="G11" s="45" t="s">
        <v>461</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23.25" customHeight="1" spans="1:11">
      <c r="A13" s="46"/>
      <c r="B13" s="48" t="s">
        <v>30</v>
      </c>
      <c r="C13" s="50" t="s">
        <v>31</v>
      </c>
      <c r="D13" s="49" t="s">
        <v>462</v>
      </c>
      <c r="E13" s="49"/>
      <c r="F13" s="91" t="s">
        <v>463</v>
      </c>
      <c r="G13" s="68" t="s">
        <v>464</v>
      </c>
      <c r="H13" s="47">
        <v>9</v>
      </c>
      <c r="I13" s="47">
        <v>9</v>
      </c>
      <c r="J13" s="62"/>
      <c r="K13" s="62"/>
    </row>
    <row r="14" ht="23.25" customHeight="1" spans="1:11">
      <c r="A14" s="46"/>
      <c r="B14" s="50"/>
      <c r="C14" s="48" t="s">
        <v>72</v>
      </c>
      <c r="D14" s="49" t="s">
        <v>465</v>
      </c>
      <c r="E14" s="49"/>
      <c r="F14" s="92">
        <v>1</v>
      </c>
      <c r="G14" s="51">
        <v>1</v>
      </c>
      <c r="H14" s="47">
        <v>10</v>
      </c>
      <c r="I14" s="47">
        <v>10</v>
      </c>
      <c r="J14" s="62"/>
      <c r="K14" s="62"/>
    </row>
    <row r="15" ht="23.25" customHeight="1" spans="1:11">
      <c r="A15" s="46"/>
      <c r="B15" s="50"/>
      <c r="C15" s="50"/>
      <c r="D15" s="49" t="s">
        <v>466</v>
      </c>
      <c r="E15" s="49"/>
      <c r="F15" s="92" t="s">
        <v>257</v>
      </c>
      <c r="G15" s="51">
        <v>1</v>
      </c>
      <c r="H15" s="47">
        <v>10</v>
      </c>
      <c r="I15" s="47">
        <v>10</v>
      </c>
      <c r="J15" s="62"/>
      <c r="K15" s="62"/>
    </row>
    <row r="16" ht="23.25" customHeight="1" spans="1:11">
      <c r="A16" s="46"/>
      <c r="B16" s="50"/>
      <c r="C16" s="69"/>
      <c r="D16" s="49" t="s">
        <v>467</v>
      </c>
      <c r="E16" s="49"/>
      <c r="F16" s="92">
        <v>1</v>
      </c>
      <c r="G16" s="51">
        <v>1</v>
      </c>
      <c r="H16" s="47">
        <v>9</v>
      </c>
      <c r="I16" s="47">
        <v>9</v>
      </c>
      <c r="J16" s="62"/>
      <c r="K16" s="62"/>
    </row>
    <row r="17" ht="23.25" customHeight="1" spans="1:11">
      <c r="A17" s="46"/>
      <c r="B17" s="50"/>
      <c r="C17" s="47" t="s">
        <v>88</v>
      </c>
      <c r="D17" s="49" t="s">
        <v>468</v>
      </c>
      <c r="E17" s="49"/>
      <c r="F17" s="47" t="s">
        <v>90</v>
      </c>
      <c r="G17" s="51">
        <v>1</v>
      </c>
      <c r="H17" s="47">
        <v>8</v>
      </c>
      <c r="I17" s="47">
        <v>8</v>
      </c>
      <c r="J17" s="62"/>
      <c r="K17" s="62"/>
    </row>
    <row r="18" ht="23.25" customHeight="1" spans="1:11">
      <c r="A18" s="46"/>
      <c r="B18" s="50"/>
      <c r="C18" s="48" t="s">
        <v>99</v>
      </c>
      <c r="D18" s="93" t="s">
        <v>469</v>
      </c>
      <c r="E18" s="94"/>
      <c r="F18" s="47" t="s">
        <v>470</v>
      </c>
      <c r="G18" s="51">
        <v>1</v>
      </c>
      <c r="H18" s="47">
        <v>4</v>
      </c>
      <c r="I18" s="47">
        <v>4</v>
      </c>
      <c r="J18" s="52"/>
      <c r="K18" s="95"/>
    </row>
    <row r="19" ht="23.25" customHeight="1" spans="1:11">
      <c r="A19" s="46"/>
      <c r="B19" s="50"/>
      <c r="C19" s="48" t="s">
        <v>397</v>
      </c>
      <c r="D19" s="49" t="s">
        <v>471</v>
      </c>
      <c r="E19" s="49"/>
      <c r="F19" s="47" t="s">
        <v>472</v>
      </c>
      <c r="G19" s="51">
        <v>1</v>
      </c>
      <c r="H19" s="47">
        <v>10</v>
      </c>
      <c r="I19" s="47">
        <v>10</v>
      </c>
      <c r="J19" s="62"/>
      <c r="K19" s="62"/>
    </row>
    <row r="20" ht="23.25" customHeight="1" spans="1:11">
      <c r="A20" s="46"/>
      <c r="B20" s="48" t="s">
        <v>103</v>
      </c>
      <c r="C20" s="48" t="s">
        <v>104</v>
      </c>
      <c r="D20" s="49" t="s">
        <v>473</v>
      </c>
      <c r="E20" s="49"/>
      <c r="F20" s="47" t="s">
        <v>474</v>
      </c>
      <c r="G20" s="51">
        <v>1</v>
      </c>
      <c r="H20" s="47">
        <v>10</v>
      </c>
      <c r="I20" s="47">
        <v>10</v>
      </c>
      <c r="J20" s="62"/>
      <c r="K20" s="62"/>
    </row>
    <row r="21" ht="23.25" customHeight="1" spans="1:11">
      <c r="A21" s="46"/>
      <c r="B21" s="50"/>
      <c r="C21" s="48" t="s">
        <v>107</v>
      </c>
      <c r="D21" s="49" t="s">
        <v>475</v>
      </c>
      <c r="E21" s="49"/>
      <c r="F21" s="47" t="s">
        <v>476</v>
      </c>
      <c r="G21" s="51">
        <v>1</v>
      </c>
      <c r="H21" s="47">
        <v>10</v>
      </c>
      <c r="I21" s="47">
        <v>10</v>
      </c>
      <c r="J21" s="62"/>
      <c r="K21" s="62"/>
    </row>
    <row r="22" ht="23.25" customHeight="1" spans="1:11">
      <c r="A22" s="46"/>
      <c r="B22" s="50"/>
      <c r="C22" s="47" t="s">
        <v>110</v>
      </c>
      <c r="D22" s="49" t="s">
        <v>477</v>
      </c>
      <c r="E22" s="49"/>
      <c r="F22" s="47" t="s">
        <v>478</v>
      </c>
      <c r="G22" s="51">
        <v>0.95</v>
      </c>
      <c r="H22" s="47">
        <v>10</v>
      </c>
      <c r="I22" s="47">
        <v>10</v>
      </c>
      <c r="J22" s="47"/>
      <c r="K22" s="47"/>
    </row>
    <row r="23" ht="23.25" customHeight="1" spans="1:11">
      <c r="A23" s="46"/>
      <c r="B23" s="47" t="s">
        <v>110</v>
      </c>
      <c r="C23" s="55"/>
      <c r="D23" s="55"/>
      <c r="E23" s="55"/>
      <c r="F23" s="55"/>
      <c r="G23" s="55"/>
      <c r="H23" s="55">
        <f>SUM(H13:H22)+I6</f>
        <v>100</v>
      </c>
      <c r="I23" s="55">
        <v>100</v>
      </c>
      <c r="J23" s="47"/>
      <c r="K23" s="47"/>
    </row>
    <row r="24" ht="23.25" customHeight="1" spans="1:11">
      <c r="A24" s="55" t="s">
        <v>114</v>
      </c>
      <c r="B24" s="55"/>
      <c r="C24" s="58"/>
      <c r="D24" s="58"/>
      <c r="E24" s="58"/>
      <c r="F24" s="58"/>
      <c r="G24" s="58"/>
      <c r="H24" s="58"/>
      <c r="I24" s="58"/>
      <c r="J24" s="58"/>
      <c r="K24" s="67"/>
    </row>
    <row r="25" ht="23.25" customHeight="1" spans="1:11">
      <c r="A25" s="56" t="s">
        <v>115</v>
      </c>
      <c r="B25" s="57" t="s">
        <v>116</v>
      </c>
      <c r="C25" s="59"/>
      <c r="D25" s="59"/>
      <c r="E25" s="59"/>
      <c r="F25" s="59"/>
      <c r="G25" s="59"/>
      <c r="H25" s="59"/>
      <c r="I25" s="59"/>
      <c r="J25" s="59"/>
      <c r="K25" s="59"/>
    </row>
    <row r="26" ht="267.75" spans="1:11">
      <c r="A26" s="59" t="s">
        <v>117</v>
      </c>
      <c r="B26" s="59"/>
      <c r="C26" s="59"/>
      <c r="D26" s="59"/>
      <c r="E26" s="59"/>
      <c r="F26" s="59"/>
      <c r="G26" s="59"/>
      <c r="H26" s="59"/>
      <c r="I26" s="59"/>
      <c r="J26" s="59"/>
      <c r="K26" s="59"/>
    </row>
    <row r="27" ht="51.95" customHeight="1" spans="1:11">
      <c r="A27" s="59" t="s">
        <v>118</v>
      </c>
      <c r="B27" s="59"/>
      <c r="C27" s="59"/>
      <c r="D27" s="59"/>
      <c r="E27" s="59"/>
      <c r="F27" s="59"/>
      <c r="G27" s="59"/>
      <c r="H27" s="59"/>
      <c r="I27" s="59"/>
      <c r="J27" s="59"/>
      <c r="K27" s="59"/>
    </row>
    <row r="28" ht="41.1" customHeight="1" spans="1:2">
      <c r="A28" s="59" t="s">
        <v>119</v>
      </c>
      <c r="B28" s="59"/>
    </row>
    <row r="29" ht="15.95" customHeight="1"/>
  </sheetData>
  <mergeCells count="55">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J23:K23"/>
    <mergeCell ref="A10:A11"/>
    <mergeCell ref="A12:A23"/>
    <mergeCell ref="B13:B19"/>
    <mergeCell ref="B20:B22"/>
    <mergeCell ref="C14:C16"/>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C2" sqref="C2:K2"/>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style="86" customWidth="1"/>
    <col min="9" max="9" width="8" style="86" customWidth="1"/>
    <col min="10" max="10" width="6.875" customWidth="1"/>
    <col min="11" max="11" width="27.375" customWidth="1"/>
  </cols>
  <sheetData>
    <row r="1" ht="42" customHeight="1" spans="1:11">
      <c r="A1" s="40" t="s">
        <v>0</v>
      </c>
      <c r="B1" s="40"/>
      <c r="C1" s="40"/>
      <c r="D1" s="40"/>
      <c r="E1" s="40"/>
      <c r="F1" s="40"/>
      <c r="G1" s="40"/>
      <c r="H1" s="40"/>
      <c r="I1" s="40"/>
      <c r="J1" s="40"/>
      <c r="K1" s="40"/>
    </row>
    <row r="2" ht="23.25" customHeight="1" spans="1:11">
      <c r="A2" s="41" t="s">
        <v>1</v>
      </c>
      <c r="B2" s="41"/>
      <c r="C2" s="41" t="s">
        <v>479</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85">
        <v>3621</v>
      </c>
      <c r="F6" s="85">
        <f>F7+F8</f>
        <v>3784.16</v>
      </c>
      <c r="G6" s="87">
        <v>3376.88</v>
      </c>
      <c r="H6" s="87"/>
      <c r="I6" s="89">
        <v>10</v>
      </c>
      <c r="J6" s="60">
        <f>G6/F6</f>
        <v>0.892372415542683</v>
      </c>
      <c r="K6" s="41">
        <v>8.92</v>
      </c>
    </row>
    <row r="7" ht="23.25" customHeight="1" spans="1:11">
      <c r="A7" s="41"/>
      <c r="B7" s="41"/>
      <c r="C7" s="41" t="s">
        <v>14</v>
      </c>
      <c r="D7" s="41"/>
      <c r="E7" s="85">
        <v>3621</v>
      </c>
      <c r="F7" s="85">
        <v>3621</v>
      </c>
      <c r="G7" s="87">
        <f>G6-G8</f>
        <v>3213.72</v>
      </c>
      <c r="H7" s="87"/>
      <c r="I7" s="89"/>
      <c r="J7" s="41"/>
      <c r="K7" s="41" t="s">
        <v>15</v>
      </c>
    </row>
    <row r="8" ht="23.25" customHeight="1" spans="1:11">
      <c r="A8" s="41"/>
      <c r="B8" s="41"/>
      <c r="C8" s="41" t="s">
        <v>16</v>
      </c>
      <c r="D8" s="41"/>
      <c r="E8" s="85"/>
      <c r="F8" s="85">
        <v>163.16</v>
      </c>
      <c r="G8" s="85">
        <v>163.16</v>
      </c>
      <c r="H8" s="85"/>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62.1" customHeight="1" spans="1:11">
      <c r="A11" s="41"/>
      <c r="B11" s="44" t="s">
        <v>480</v>
      </c>
      <c r="C11" s="44"/>
      <c r="D11" s="44"/>
      <c r="E11" s="44"/>
      <c r="F11" s="44"/>
      <c r="G11" s="45" t="s">
        <v>481</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23.25" customHeight="1" spans="1:11">
      <c r="A13" s="46"/>
      <c r="B13" s="47" t="s">
        <v>30</v>
      </c>
      <c r="C13" s="48" t="s">
        <v>31</v>
      </c>
      <c r="D13" s="49" t="s">
        <v>482</v>
      </c>
      <c r="E13" s="49"/>
      <c r="F13" s="47" t="s">
        <v>483</v>
      </c>
      <c r="G13" s="68" t="s">
        <v>484</v>
      </c>
      <c r="H13" s="88">
        <v>5</v>
      </c>
      <c r="I13" s="90">
        <v>5</v>
      </c>
      <c r="J13" s="62"/>
      <c r="K13" s="62"/>
    </row>
    <row r="14" ht="23.25" customHeight="1" spans="1:11">
      <c r="A14" s="46"/>
      <c r="B14" s="47"/>
      <c r="C14" s="50"/>
      <c r="D14" s="49" t="s">
        <v>485</v>
      </c>
      <c r="E14" s="49"/>
      <c r="F14" s="47" t="s">
        <v>486</v>
      </c>
      <c r="G14" s="68" t="s">
        <v>487</v>
      </c>
      <c r="H14" s="88">
        <v>5</v>
      </c>
      <c r="I14" s="90">
        <v>5</v>
      </c>
      <c r="J14" s="62"/>
      <c r="K14" s="62"/>
    </row>
    <row r="15" ht="23.25" customHeight="1" spans="1:11">
      <c r="A15" s="46"/>
      <c r="B15" s="47"/>
      <c r="C15" s="50"/>
      <c r="D15" s="49" t="s">
        <v>488</v>
      </c>
      <c r="E15" s="49"/>
      <c r="F15" s="47" t="s">
        <v>489</v>
      </c>
      <c r="G15" s="68" t="s">
        <v>490</v>
      </c>
      <c r="H15" s="88">
        <v>5</v>
      </c>
      <c r="I15" s="90">
        <v>5</v>
      </c>
      <c r="J15" s="62"/>
      <c r="K15" s="62"/>
    </row>
    <row r="16" ht="23.25" customHeight="1" spans="1:11">
      <c r="A16" s="46"/>
      <c r="B16" s="47"/>
      <c r="C16" s="50"/>
      <c r="D16" s="49" t="s">
        <v>491</v>
      </c>
      <c r="E16" s="49"/>
      <c r="F16" s="47" t="s">
        <v>492</v>
      </c>
      <c r="G16" s="68" t="s">
        <v>493</v>
      </c>
      <c r="H16" s="88">
        <v>5</v>
      </c>
      <c r="I16" s="90">
        <v>5</v>
      </c>
      <c r="J16" s="62"/>
      <c r="K16" s="62"/>
    </row>
    <row r="17" ht="23.25" customHeight="1" spans="1:11">
      <c r="A17" s="46"/>
      <c r="B17" s="47"/>
      <c r="C17" s="50"/>
      <c r="D17" s="49" t="s">
        <v>494</v>
      </c>
      <c r="E17" s="49"/>
      <c r="F17" s="47" t="s">
        <v>495</v>
      </c>
      <c r="G17" s="68" t="s">
        <v>496</v>
      </c>
      <c r="H17" s="88">
        <v>5</v>
      </c>
      <c r="I17" s="90">
        <v>5</v>
      </c>
      <c r="J17" s="62"/>
      <c r="K17" s="62"/>
    </row>
    <row r="18" ht="23.25" customHeight="1" spans="1:11">
      <c r="A18" s="46"/>
      <c r="B18" s="47"/>
      <c r="C18" s="48" t="s">
        <v>72</v>
      </c>
      <c r="D18" s="49" t="s">
        <v>497</v>
      </c>
      <c r="E18" s="49"/>
      <c r="F18" s="47" t="s">
        <v>140</v>
      </c>
      <c r="G18" s="51">
        <v>1</v>
      </c>
      <c r="H18" s="88">
        <v>9</v>
      </c>
      <c r="I18" s="90">
        <v>9</v>
      </c>
      <c r="J18" s="62"/>
      <c r="K18" s="62"/>
    </row>
    <row r="19" ht="23.25" customHeight="1" spans="1:11">
      <c r="A19" s="46"/>
      <c r="B19" s="47"/>
      <c r="C19" s="47" t="s">
        <v>88</v>
      </c>
      <c r="D19" s="49" t="s">
        <v>498</v>
      </c>
      <c r="E19" s="49"/>
      <c r="F19" s="47" t="s">
        <v>140</v>
      </c>
      <c r="G19" s="51">
        <v>1</v>
      </c>
      <c r="H19" s="88">
        <v>6</v>
      </c>
      <c r="I19" s="90">
        <v>6</v>
      </c>
      <c r="J19" s="62"/>
      <c r="K19" s="62"/>
    </row>
    <row r="20" ht="23.25" customHeight="1" spans="1:11">
      <c r="A20" s="46"/>
      <c r="B20" s="52"/>
      <c r="C20" s="47" t="s">
        <v>99</v>
      </c>
      <c r="D20" s="49" t="s">
        <v>499</v>
      </c>
      <c r="E20" s="49"/>
      <c r="F20" s="47" t="s">
        <v>500</v>
      </c>
      <c r="G20" s="51" t="s">
        <v>501</v>
      </c>
      <c r="H20" s="88">
        <v>2</v>
      </c>
      <c r="I20" s="90">
        <v>2</v>
      </c>
      <c r="J20" s="62"/>
      <c r="K20" s="62"/>
    </row>
    <row r="21" ht="23.25" customHeight="1" spans="1:11">
      <c r="A21" s="46"/>
      <c r="B21" s="52"/>
      <c r="C21" s="47"/>
      <c r="D21" s="49" t="s">
        <v>502</v>
      </c>
      <c r="E21" s="49"/>
      <c r="F21" s="47" t="s">
        <v>503</v>
      </c>
      <c r="G21" s="51" t="s">
        <v>504</v>
      </c>
      <c r="H21" s="88">
        <v>2</v>
      </c>
      <c r="I21" s="90">
        <v>2</v>
      </c>
      <c r="J21" s="62"/>
      <c r="K21" s="62"/>
    </row>
    <row r="22" ht="23.25" customHeight="1" spans="1:11">
      <c r="A22" s="46"/>
      <c r="B22" s="52"/>
      <c r="C22" s="47"/>
      <c r="D22" s="49" t="s">
        <v>505</v>
      </c>
      <c r="E22" s="49"/>
      <c r="F22" s="47" t="s">
        <v>506</v>
      </c>
      <c r="G22" s="51" t="s">
        <v>507</v>
      </c>
      <c r="H22" s="88">
        <v>2</v>
      </c>
      <c r="I22" s="90">
        <v>2</v>
      </c>
      <c r="J22" s="62"/>
      <c r="K22" s="62"/>
    </row>
    <row r="23" ht="23.25" customHeight="1" spans="1:11">
      <c r="A23" s="46"/>
      <c r="B23" s="52"/>
      <c r="C23" s="47"/>
      <c r="D23" s="49" t="s">
        <v>508</v>
      </c>
      <c r="E23" s="49"/>
      <c r="F23" s="47" t="s">
        <v>509</v>
      </c>
      <c r="G23" s="51" t="s">
        <v>510</v>
      </c>
      <c r="H23" s="88">
        <v>2</v>
      </c>
      <c r="I23" s="90">
        <v>2</v>
      </c>
      <c r="J23" s="62"/>
      <c r="K23" s="62"/>
    </row>
    <row r="24" ht="23.25" customHeight="1" spans="1:11">
      <c r="A24" s="46"/>
      <c r="B24" s="52"/>
      <c r="C24" s="47"/>
      <c r="D24" s="49" t="s">
        <v>511</v>
      </c>
      <c r="E24" s="49"/>
      <c r="F24" s="47" t="s">
        <v>512</v>
      </c>
      <c r="G24" s="51" t="s">
        <v>513</v>
      </c>
      <c r="H24" s="88">
        <v>2</v>
      </c>
      <c r="I24" s="90">
        <v>2</v>
      </c>
      <c r="J24" s="62"/>
      <c r="K24" s="62"/>
    </row>
    <row r="25" ht="23.25" customHeight="1" spans="1:11">
      <c r="A25" s="46"/>
      <c r="B25" s="48" t="s">
        <v>103</v>
      </c>
      <c r="C25" s="48" t="s">
        <v>104</v>
      </c>
      <c r="D25" s="49" t="s">
        <v>514</v>
      </c>
      <c r="E25" s="49"/>
      <c r="F25" s="47" t="s">
        <v>515</v>
      </c>
      <c r="G25" s="51">
        <v>1</v>
      </c>
      <c r="H25" s="88">
        <v>10</v>
      </c>
      <c r="I25" s="90">
        <v>10</v>
      </c>
      <c r="J25" s="62"/>
      <c r="K25" s="62"/>
    </row>
    <row r="26" ht="23.25" customHeight="1" spans="1:11">
      <c r="A26" s="46"/>
      <c r="B26" s="50"/>
      <c r="C26" s="48" t="s">
        <v>149</v>
      </c>
      <c r="D26" s="49" t="s">
        <v>516</v>
      </c>
      <c r="E26" s="49"/>
      <c r="F26" s="47" t="s">
        <v>151</v>
      </c>
      <c r="G26" s="51">
        <v>1</v>
      </c>
      <c r="H26" s="88">
        <v>10</v>
      </c>
      <c r="I26" s="90">
        <v>10</v>
      </c>
      <c r="J26" s="62"/>
      <c r="K26" s="62"/>
    </row>
    <row r="27" ht="23.25" customHeight="1" spans="1:11">
      <c r="A27" s="46"/>
      <c r="B27" s="50"/>
      <c r="C27" s="9" t="s">
        <v>107</v>
      </c>
      <c r="D27" s="49" t="s">
        <v>517</v>
      </c>
      <c r="E27" s="49"/>
      <c r="F27" s="47" t="s">
        <v>109</v>
      </c>
      <c r="G27" s="51">
        <v>1</v>
      </c>
      <c r="H27" s="88">
        <v>10</v>
      </c>
      <c r="I27" s="90">
        <v>10</v>
      </c>
      <c r="J27" s="62"/>
      <c r="K27" s="62"/>
    </row>
    <row r="28" ht="105.95" customHeight="1" spans="1:11">
      <c r="A28" s="46"/>
      <c r="B28" s="47" t="s">
        <v>110</v>
      </c>
      <c r="C28" s="47" t="s">
        <v>110</v>
      </c>
      <c r="D28" s="49" t="s">
        <v>518</v>
      </c>
      <c r="E28" s="49"/>
      <c r="F28" s="47" t="s">
        <v>519</v>
      </c>
      <c r="G28" s="51">
        <v>0.9</v>
      </c>
      <c r="H28" s="88">
        <v>10</v>
      </c>
      <c r="I28" s="90">
        <v>10</v>
      </c>
      <c r="J28" s="62" t="s">
        <v>520</v>
      </c>
      <c r="K28" s="62"/>
    </row>
    <row r="29" ht="23.25" customHeight="1" spans="1:11">
      <c r="A29" s="55" t="s">
        <v>114</v>
      </c>
      <c r="B29" s="55"/>
      <c r="C29" s="55"/>
      <c r="D29" s="55"/>
      <c r="E29" s="55"/>
      <c r="F29" s="55"/>
      <c r="G29" s="55"/>
      <c r="H29" s="55">
        <f>SUM(H13:H28)+I6</f>
        <v>100</v>
      </c>
      <c r="I29" s="55">
        <f>SUM(I13:I28)+K6</f>
        <v>98.92</v>
      </c>
      <c r="J29" s="47"/>
      <c r="K29" s="47"/>
    </row>
    <row r="30" ht="23.25" customHeight="1" spans="1:11">
      <c r="A30" s="56" t="s">
        <v>115</v>
      </c>
      <c r="B30" s="57" t="s">
        <v>116</v>
      </c>
      <c r="C30" s="58"/>
      <c r="D30" s="58"/>
      <c r="E30" s="58"/>
      <c r="F30" s="58"/>
      <c r="G30" s="58"/>
      <c r="H30" s="58"/>
      <c r="I30" s="58"/>
      <c r="J30" s="58"/>
      <c r="K30" s="67"/>
    </row>
    <row r="31" spans="1:11">
      <c r="A31" s="59" t="s">
        <v>117</v>
      </c>
      <c r="B31" s="59"/>
      <c r="C31" s="59"/>
      <c r="D31" s="59"/>
      <c r="E31" s="59"/>
      <c r="F31" s="59"/>
      <c r="G31" s="59"/>
      <c r="H31" s="59"/>
      <c r="I31" s="59"/>
      <c r="J31" s="59"/>
      <c r="K31" s="59"/>
    </row>
    <row r="32" ht="51.95" customHeight="1" spans="1:11">
      <c r="A32" s="59" t="s">
        <v>118</v>
      </c>
      <c r="B32" s="59"/>
      <c r="C32" s="59"/>
      <c r="D32" s="59"/>
      <c r="E32" s="59"/>
      <c r="F32" s="59"/>
      <c r="G32" s="59"/>
      <c r="H32" s="59"/>
      <c r="I32" s="59"/>
      <c r="J32" s="59"/>
      <c r="K32" s="59"/>
    </row>
    <row r="33" ht="41.1" customHeight="1" spans="1:11">
      <c r="A33" s="59" t="s">
        <v>119</v>
      </c>
      <c r="B33" s="59"/>
      <c r="C33" s="59"/>
      <c r="D33" s="59"/>
      <c r="E33" s="59"/>
      <c r="F33" s="59"/>
      <c r="G33" s="59"/>
      <c r="H33" s="59"/>
      <c r="I33" s="59"/>
      <c r="J33" s="59"/>
      <c r="K33" s="59"/>
    </row>
    <row r="34" ht="15.95" customHeight="1"/>
  </sheetData>
  <mergeCells count="73">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A29:G29"/>
    <mergeCell ref="J29:K29"/>
    <mergeCell ref="B30:K30"/>
    <mergeCell ref="A31:K31"/>
    <mergeCell ref="A32:K32"/>
    <mergeCell ref="A33:K33"/>
    <mergeCell ref="A10:A11"/>
    <mergeCell ref="A12:A28"/>
    <mergeCell ref="B13:B24"/>
    <mergeCell ref="B25:B27"/>
    <mergeCell ref="C13:C17"/>
    <mergeCell ref="C20:C24"/>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tabSelected="1" workbookViewId="0">
      <selection activeCell="P14" sqref="P14"/>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customWidth="1"/>
    <col min="9" max="9" width="8" customWidth="1"/>
    <col min="10" max="10" width="8.875" customWidth="1"/>
    <col min="11" max="11" width="27.375" customWidth="1"/>
  </cols>
  <sheetData>
    <row r="1" ht="42" customHeight="1" spans="1:11">
      <c r="A1" s="40" t="s">
        <v>0</v>
      </c>
      <c r="B1" s="40"/>
      <c r="C1" s="40"/>
      <c r="D1" s="40"/>
      <c r="E1" s="40"/>
      <c r="F1" s="40"/>
      <c r="G1" s="40"/>
      <c r="H1" s="40"/>
      <c r="I1" s="40"/>
      <c r="J1" s="40"/>
      <c r="K1" s="40"/>
    </row>
    <row r="2" ht="23.25" customHeight="1" spans="1:11">
      <c r="A2" s="41" t="s">
        <v>1</v>
      </c>
      <c r="B2" s="41"/>
      <c r="C2" s="41" t="s">
        <v>521</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84">
        <v>1350</v>
      </c>
      <c r="F6" s="84">
        <f>F7+F8</f>
        <v>1365.42</v>
      </c>
      <c r="G6" s="85">
        <v>802.85</v>
      </c>
      <c r="H6" s="85"/>
      <c r="I6" s="41">
        <v>10</v>
      </c>
      <c r="J6" s="60">
        <f>G6/F6</f>
        <v>0.587987578913448</v>
      </c>
      <c r="K6" s="41">
        <v>5.88</v>
      </c>
    </row>
    <row r="7" ht="23.25" customHeight="1" spans="1:11">
      <c r="A7" s="41"/>
      <c r="B7" s="41"/>
      <c r="C7" s="41" t="s">
        <v>14</v>
      </c>
      <c r="D7" s="41"/>
      <c r="E7" s="84">
        <v>1350</v>
      </c>
      <c r="F7" s="84">
        <v>1350</v>
      </c>
      <c r="G7" s="85">
        <f>G6-G8</f>
        <v>787.43</v>
      </c>
      <c r="H7" s="85"/>
      <c r="I7" s="41" t="s">
        <v>15</v>
      </c>
      <c r="J7" s="41"/>
      <c r="K7" s="41" t="s">
        <v>15</v>
      </c>
    </row>
    <row r="8" ht="23.25" customHeight="1" spans="1:11">
      <c r="A8" s="41"/>
      <c r="B8" s="41"/>
      <c r="C8" s="41" t="s">
        <v>16</v>
      </c>
      <c r="D8" s="41"/>
      <c r="E8" s="84"/>
      <c r="F8" s="85">
        <v>15.42</v>
      </c>
      <c r="G8" s="85">
        <v>15.42</v>
      </c>
      <c r="H8" s="85"/>
      <c r="I8" s="41" t="s">
        <v>15</v>
      </c>
      <c r="J8" s="41"/>
      <c r="K8" s="41" t="s">
        <v>15</v>
      </c>
    </row>
    <row r="9" ht="23.25" customHeight="1" spans="1:11">
      <c r="A9" s="41"/>
      <c r="B9" s="41"/>
      <c r="C9" s="41" t="s">
        <v>17</v>
      </c>
      <c r="D9" s="41"/>
      <c r="E9" s="84"/>
      <c r="F9" s="84"/>
      <c r="G9" s="85"/>
      <c r="H9" s="85"/>
      <c r="I9" s="41" t="s">
        <v>15</v>
      </c>
      <c r="J9" s="41"/>
      <c r="K9" s="41" t="s">
        <v>15</v>
      </c>
    </row>
    <row r="10" ht="23.25" customHeight="1" spans="1:11">
      <c r="A10" s="41" t="s">
        <v>18</v>
      </c>
      <c r="B10" s="41" t="s">
        <v>19</v>
      </c>
      <c r="C10" s="41"/>
      <c r="D10" s="41"/>
      <c r="E10" s="41"/>
      <c r="F10" s="41"/>
      <c r="G10" s="41" t="s">
        <v>20</v>
      </c>
      <c r="H10" s="41"/>
      <c r="I10" s="41"/>
      <c r="J10" s="41"/>
      <c r="K10" s="41"/>
    </row>
    <row r="11" ht="159.95" customHeight="1" spans="1:11">
      <c r="A11" s="41"/>
      <c r="B11" s="44" t="s">
        <v>522</v>
      </c>
      <c r="C11" s="44"/>
      <c r="D11" s="44"/>
      <c r="E11" s="44"/>
      <c r="F11" s="44"/>
      <c r="G11" s="45" t="s">
        <v>523</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23.25" customHeight="1" spans="1:11">
      <c r="A13" s="46"/>
      <c r="B13" s="47" t="s">
        <v>30</v>
      </c>
      <c r="C13" s="47" t="s">
        <v>31</v>
      </c>
      <c r="D13" s="49" t="s">
        <v>524</v>
      </c>
      <c r="E13" s="49"/>
      <c r="F13" s="47" t="s">
        <v>525</v>
      </c>
      <c r="G13" s="68" t="s">
        <v>526</v>
      </c>
      <c r="H13" s="47">
        <v>4</v>
      </c>
      <c r="I13" s="47">
        <v>4</v>
      </c>
      <c r="J13" s="62"/>
      <c r="K13" s="62"/>
    </row>
    <row r="14" ht="68.1" customHeight="1" spans="1:11">
      <c r="A14" s="46"/>
      <c r="B14" s="47"/>
      <c r="C14" s="47"/>
      <c r="D14" s="49" t="s">
        <v>527</v>
      </c>
      <c r="E14" s="49"/>
      <c r="F14" s="47" t="s">
        <v>528</v>
      </c>
      <c r="G14" s="68" t="s">
        <v>529</v>
      </c>
      <c r="H14" s="47">
        <v>2</v>
      </c>
      <c r="I14" s="47">
        <v>0</v>
      </c>
      <c r="J14" s="62" t="s">
        <v>160</v>
      </c>
      <c r="K14" s="62"/>
    </row>
    <row r="15" ht="23.25" customHeight="1" spans="1:11">
      <c r="A15" s="46"/>
      <c r="B15" s="47"/>
      <c r="C15" s="47"/>
      <c r="D15" s="49" t="s">
        <v>530</v>
      </c>
      <c r="E15" s="49"/>
      <c r="F15" s="47" t="s">
        <v>531</v>
      </c>
      <c r="G15" s="68" t="s">
        <v>532</v>
      </c>
      <c r="H15" s="47">
        <v>2</v>
      </c>
      <c r="I15" s="47">
        <v>0.34</v>
      </c>
      <c r="J15" s="62" t="s">
        <v>191</v>
      </c>
      <c r="K15" s="62"/>
    </row>
    <row r="16" ht="23.25" customHeight="1" spans="1:11">
      <c r="A16" s="46"/>
      <c r="B16" s="47"/>
      <c r="C16" s="47"/>
      <c r="D16" s="49" t="s">
        <v>533</v>
      </c>
      <c r="E16" s="49"/>
      <c r="F16" s="47" t="s">
        <v>534</v>
      </c>
      <c r="G16" s="68" t="s">
        <v>535</v>
      </c>
      <c r="H16" s="47">
        <v>2</v>
      </c>
      <c r="I16" s="47">
        <v>0.96</v>
      </c>
      <c r="J16" s="62" t="s">
        <v>191</v>
      </c>
      <c r="K16" s="62"/>
    </row>
    <row r="17" ht="197.1" customHeight="1" spans="1:15">
      <c r="A17" s="46"/>
      <c r="B17" s="47"/>
      <c r="C17" s="47"/>
      <c r="D17" s="49" t="s">
        <v>536</v>
      </c>
      <c r="E17" s="49"/>
      <c r="F17" s="47" t="s">
        <v>537</v>
      </c>
      <c r="G17" s="68" t="s">
        <v>538</v>
      </c>
      <c r="H17" s="47">
        <v>1</v>
      </c>
      <c r="I17" s="47">
        <v>0</v>
      </c>
      <c r="J17" s="62" t="s">
        <v>539</v>
      </c>
      <c r="K17" s="62"/>
      <c r="O17" s="65"/>
    </row>
    <row r="18" ht="23.25" customHeight="1" spans="1:15">
      <c r="A18" s="46"/>
      <c r="B18" s="47"/>
      <c r="C18" s="47"/>
      <c r="D18" s="49" t="s">
        <v>540</v>
      </c>
      <c r="E18" s="49"/>
      <c r="F18" s="47" t="s">
        <v>541</v>
      </c>
      <c r="G18" s="68" t="s">
        <v>542</v>
      </c>
      <c r="H18" s="47">
        <v>4</v>
      </c>
      <c r="I18" s="47">
        <v>2.97</v>
      </c>
      <c r="J18" s="62" t="s">
        <v>543</v>
      </c>
      <c r="K18" s="62"/>
      <c r="O18" s="64"/>
    </row>
    <row r="19" ht="23.25" customHeight="1" spans="1:15">
      <c r="A19" s="46"/>
      <c r="B19" s="47"/>
      <c r="C19" s="47"/>
      <c r="D19" s="49" t="s">
        <v>544</v>
      </c>
      <c r="E19" s="49"/>
      <c r="F19" s="47" t="s">
        <v>545</v>
      </c>
      <c r="G19" s="68" t="s">
        <v>546</v>
      </c>
      <c r="H19" s="47">
        <v>5</v>
      </c>
      <c r="I19" s="47">
        <v>4.42</v>
      </c>
      <c r="J19" s="62" t="s">
        <v>543</v>
      </c>
      <c r="K19" s="62"/>
      <c r="N19" s="65"/>
      <c r="O19" s="64"/>
    </row>
    <row r="20" ht="23.25" customHeight="1" spans="1:15">
      <c r="A20" s="46"/>
      <c r="B20" s="47"/>
      <c r="C20" s="50" t="s">
        <v>72</v>
      </c>
      <c r="D20" s="49" t="s">
        <v>547</v>
      </c>
      <c r="E20" s="49"/>
      <c r="F20" s="47" t="s">
        <v>548</v>
      </c>
      <c r="G20" s="51">
        <v>0.85</v>
      </c>
      <c r="H20" s="47">
        <v>10</v>
      </c>
      <c r="I20" s="47">
        <v>10</v>
      </c>
      <c r="J20" s="62"/>
      <c r="K20" s="62"/>
      <c r="O20" s="64"/>
    </row>
    <row r="21" ht="23.25" customHeight="1" spans="1:15">
      <c r="A21" s="46"/>
      <c r="B21" s="47"/>
      <c r="C21" s="50"/>
      <c r="D21" s="49" t="s">
        <v>549</v>
      </c>
      <c r="E21" s="49"/>
      <c r="F21" s="47" t="s">
        <v>140</v>
      </c>
      <c r="G21" s="51">
        <v>1</v>
      </c>
      <c r="H21" s="47">
        <v>10</v>
      </c>
      <c r="I21" s="47">
        <v>10</v>
      </c>
      <c r="J21" s="62"/>
      <c r="K21" s="62"/>
      <c r="O21" s="64"/>
    </row>
    <row r="22" ht="23.25" customHeight="1" spans="1:15">
      <c r="A22" s="46"/>
      <c r="B22" s="47"/>
      <c r="C22" s="48" t="s">
        <v>88</v>
      </c>
      <c r="D22" s="49" t="s">
        <v>550</v>
      </c>
      <c r="E22" s="49"/>
      <c r="F22" s="47" t="s">
        <v>90</v>
      </c>
      <c r="G22" s="51">
        <v>1</v>
      </c>
      <c r="H22" s="47">
        <v>3</v>
      </c>
      <c r="I22" s="47">
        <v>3</v>
      </c>
      <c r="J22" s="62"/>
      <c r="K22" s="62"/>
      <c r="O22" s="64"/>
    </row>
    <row r="23" ht="23.25" customHeight="1" spans="1:15">
      <c r="A23" s="46"/>
      <c r="B23" s="52"/>
      <c r="C23" s="69"/>
      <c r="D23" s="49" t="s">
        <v>551</v>
      </c>
      <c r="E23" s="49"/>
      <c r="F23" s="47" t="s">
        <v>90</v>
      </c>
      <c r="G23" s="51">
        <v>1</v>
      </c>
      <c r="H23" s="47">
        <v>3</v>
      </c>
      <c r="I23" s="47">
        <v>3</v>
      </c>
      <c r="J23" s="62"/>
      <c r="K23" s="62"/>
      <c r="O23" s="64"/>
    </row>
    <row r="24" ht="23.25" customHeight="1" spans="1:15">
      <c r="A24" s="46"/>
      <c r="B24" s="52"/>
      <c r="C24" s="47" t="s">
        <v>99</v>
      </c>
      <c r="D24" s="49" t="s">
        <v>552</v>
      </c>
      <c r="E24" s="49"/>
      <c r="F24" s="47" t="s">
        <v>553</v>
      </c>
      <c r="G24" s="51">
        <v>1</v>
      </c>
      <c r="H24" s="47">
        <v>4</v>
      </c>
      <c r="I24" s="47">
        <v>4</v>
      </c>
      <c r="J24" s="62"/>
      <c r="K24" s="62"/>
      <c r="N24" s="65"/>
      <c r="O24" s="64"/>
    </row>
    <row r="25" ht="62.1" customHeight="1" spans="1:15">
      <c r="A25" s="46"/>
      <c r="B25" s="48" t="s">
        <v>103</v>
      </c>
      <c r="C25" s="48" t="s">
        <v>397</v>
      </c>
      <c r="D25" s="49" t="s">
        <v>554</v>
      </c>
      <c r="E25" s="49"/>
      <c r="F25" s="47" t="s">
        <v>555</v>
      </c>
      <c r="G25" s="51" t="s">
        <v>556</v>
      </c>
      <c r="H25" s="47">
        <v>1</v>
      </c>
      <c r="I25" s="47">
        <v>0</v>
      </c>
      <c r="J25" s="62" t="s">
        <v>206</v>
      </c>
      <c r="K25" s="62"/>
      <c r="O25" s="64"/>
    </row>
    <row r="26" ht="23.25" customHeight="1" spans="1:15">
      <c r="A26" s="46"/>
      <c r="B26" s="50"/>
      <c r="C26" s="50"/>
      <c r="D26" s="49" t="s">
        <v>557</v>
      </c>
      <c r="E26" s="49"/>
      <c r="F26" s="47" t="s">
        <v>558</v>
      </c>
      <c r="G26" s="51" t="s">
        <v>559</v>
      </c>
      <c r="H26" s="47">
        <v>1</v>
      </c>
      <c r="I26" s="47">
        <v>0</v>
      </c>
      <c r="J26" s="62" t="s">
        <v>191</v>
      </c>
      <c r="K26" s="62"/>
      <c r="O26" s="64"/>
    </row>
    <row r="27" ht="23.25" customHeight="1" spans="1:15">
      <c r="A27" s="46"/>
      <c r="B27" s="50"/>
      <c r="C27" s="48" t="s">
        <v>104</v>
      </c>
      <c r="D27" s="49" t="s">
        <v>560</v>
      </c>
      <c r="E27" s="49"/>
      <c r="F27" s="47" t="s">
        <v>561</v>
      </c>
      <c r="G27" s="51">
        <v>1</v>
      </c>
      <c r="H27" s="47">
        <v>9</v>
      </c>
      <c r="I27" s="47">
        <v>9</v>
      </c>
      <c r="J27" s="62"/>
      <c r="K27" s="62"/>
      <c r="O27" s="64"/>
    </row>
    <row r="28" ht="23.25" customHeight="1" spans="1:15">
      <c r="A28" s="46"/>
      <c r="B28" s="50"/>
      <c r="C28" s="48" t="s">
        <v>149</v>
      </c>
      <c r="D28" s="49" t="s">
        <v>562</v>
      </c>
      <c r="E28" s="49"/>
      <c r="F28" s="47" t="s">
        <v>151</v>
      </c>
      <c r="G28" s="51">
        <v>1</v>
      </c>
      <c r="H28" s="47">
        <v>9</v>
      </c>
      <c r="I28" s="47">
        <v>9</v>
      </c>
      <c r="J28" s="62"/>
      <c r="K28" s="62"/>
      <c r="O28" s="64"/>
    </row>
    <row r="29" ht="23.25" customHeight="1" spans="1:15">
      <c r="A29" s="46"/>
      <c r="B29" s="50"/>
      <c r="C29" s="48" t="s">
        <v>107</v>
      </c>
      <c r="D29" s="49" t="s">
        <v>563</v>
      </c>
      <c r="E29" s="49"/>
      <c r="F29" s="47" t="s">
        <v>109</v>
      </c>
      <c r="G29" s="51">
        <v>1</v>
      </c>
      <c r="H29" s="47">
        <v>10</v>
      </c>
      <c r="I29" s="47">
        <v>10</v>
      </c>
      <c r="J29" s="62"/>
      <c r="K29" s="62"/>
      <c r="N29" s="65"/>
      <c r="O29" s="64"/>
    </row>
    <row r="30" ht="23.25" customHeight="1" spans="1:15">
      <c r="A30" s="46"/>
      <c r="B30" s="47" t="s">
        <v>110</v>
      </c>
      <c r="C30" s="47" t="s">
        <v>110</v>
      </c>
      <c r="D30" s="49" t="s">
        <v>564</v>
      </c>
      <c r="E30" s="49"/>
      <c r="F30" s="47" t="s">
        <v>106</v>
      </c>
      <c r="G30" s="51">
        <v>0.85</v>
      </c>
      <c r="H30" s="47">
        <v>10</v>
      </c>
      <c r="I30" s="47">
        <v>10</v>
      </c>
      <c r="J30" s="62"/>
      <c r="K30" s="62"/>
      <c r="O30" s="65"/>
    </row>
    <row r="31" ht="23.25" customHeight="1" spans="1:15">
      <c r="A31" s="55" t="s">
        <v>114</v>
      </c>
      <c r="B31" s="55"/>
      <c r="C31" s="55"/>
      <c r="D31" s="55"/>
      <c r="E31" s="55"/>
      <c r="F31" s="55"/>
      <c r="G31" s="55"/>
      <c r="H31" s="55">
        <f>SUM(H13:H30)+I6</f>
        <v>100</v>
      </c>
      <c r="I31" s="55">
        <f>SUM(I13:I30)+K6</f>
        <v>86.57</v>
      </c>
      <c r="J31" s="47"/>
      <c r="K31" s="47"/>
      <c r="O31" s="64"/>
    </row>
    <row r="32" ht="23.25" customHeight="1" spans="1:11">
      <c r="A32" s="56" t="s">
        <v>115</v>
      </c>
      <c r="B32" s="57" t="s">
        <v>116</v>
      </c>
      <c r="C32" s="58"/>
      <c r="D32" s="58"/>
      <c r="E32" s="58"/>
      <c r="F32" s="58"/>
      <c r="G32" s="58"/>
      <c r="H32" s="58"/>
      <c r="I32" s="58"/>
      <c r="J32" s="58"/>
      <c r="K32" s="67"/>
    </row>
    <row r="33" spans="1:11">
      <c r="A33" s="59" t="s">
        <v>117</v>
      </c>
      <c r="B33" s="59"/>
      <c r="C33" s="59"/>
      <c r="D33" s="59"/>
      <c r="E33" s="59"/>
      <c r="F33" s="59"/>
      <c r="G33" s="59"/>
      <c r="H33" s="59"/>
      <c r="I33" s="59"/>
      <c r="J33" s="59"/>
      <c r="K33" s="59"/>
    </row>
    <row r="34" ht="51.95" customHeight="1" spans="1:11">
      <c r="A34" s="59" t="s">
        <v>118</v>
      </c>
      <c r="B34" s="59"/>
      <c r="C34" s="59"/>
      <c r="D34" s="59"/>
      <c r="E34" s="59"/>
      <c r="F34" s="59"/>
      <c r="G34" s="59"/>
      <c r="H34" s="59"/>
      <c r="I34" s="59"/>
      <c r="J34" s="59"/>
      <c r="K34" s="59"/>
    </row>
    <row r="35" ht="41.1" customHeight="1" spans="1:11">
      <c r="A35" s="59" t="s">
        <v>119</v>
      </c>
      <c r="B35" s="59"/>
      <c r="C35" s="59"/>
      <c r="D35" s="59"/>
      <c r="E35" s="59"/>
      <c r="F35" s="59"/>
      <c r="G35" s="59"/>
      <c r="H35" s="59"/>
      <c r="I35" s="59"/>
      <c r="J35" s="59"/>
      <c r="K35" s="59"/>
    </row>
    <row r="36" ht="15.95" customHeight="1"/>
  </sheetData>
  <mergeCells count="79">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G31"/>
    <mergeCell ref="J31:K31"/>
    <mergeCell ref="B32:K32"/>
    <mergeCell ref="A33:K33"/>
    <mergeCell ref="A34:K34"/>
    <mergeCell ref="A35:K35"/>
    <mergeCell ref="A10:A11"/>
    <mergeCell ref="A12:A30"/>
    <mergeCell ref="B13:B24"/>
    <mergeCell ref="B25:B29"/>
    <mergeCell ref="C13:C19"/>
    <mergeCell ref="C20:C21"/>
    <mergeCell ref="C22:C23"/>
    <mergeCell ref="C25:C26"/>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workbookViewId="0">
      <selection activeCell="P16" sqref="P16"/>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customWidth="1"/>
    <col min="9" max="9" width="8" customWidth="1"/>
    <col min="10" max="10" width="6.875" customWidth="1"/>
    <col min="11" max="11" width="27.375" customWidth="1"/>
    <col min="12" max="12" width="12.625"/>
  </cols>
  <sheetData>
    <row r="1" ht="42" customHeight="1" spans="1:11">
      <c r="A1" s="40" t="s">
        <v>0</v>
      </c>
      <c r="B1" s="40"/>
      <c r="C1" s="40"/>
      <c r="D1" s="40"/>
      <c r="E1" s="40"/>
      <c r="F1" s="40"/>
      <c r="G1" s="40"/>
      <c r="H1" s="40"/>
      <c r="I1" s="40"/>
      <c r="J1" s="40"/>
      <c r="K1" s="40"/>
    </row>
    <row r="2" ht="23.25" customHeight="1" spans="1:11">
      <c r="A2" s="41" t="s">
        <v>1</v>
      </c>
      <c r="B2" s="41"/>
      <c r="C2" s="41" t="s">
        <v>565</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43">
        <v>6000</v>
      </c>
      <c r="F6" s="3">
        <v>6000</v>
      </c>
      <c r="G6" s="3">
        <v>6000</v>
      </c>
      <c r="H6" s="3"/>
      <c r="I6" s="41">
        <v>10</v>
      </c>
      <c r="J6" s="79">
        <f>G6/F6</f>
        <v>1</v>
      </c>
      <c r="K6" s="41">
        <v>10</v>
      </c>
    </row>
    <row r="7" ht="23.25" customHeight="1" spans="1:11">
      <c r="A7" s="41"/>
      <c r="B7" s="41"/>
      <c r="C7" s="41" t="s">
        <v>14</v>
      </c>
      <c r="D7" s="41"/>
      <c r="E7" s="43">
        <v>6000</v>
      </c>
      <c r="F7" s="3">
        <v>6000</v>
      </c>
      <c r="G7" s="3">
        <v>6000</v>
      </c>
      <c r="H7" s="3"/>
      <c r="I7" s="41" t="s">
        <v>15</v>
      </c>
      <c r="J7" s="41"/>
      <c r="K7" s="41" t="s">
        <v>15</v>
      </c>
    </row>
    <row r="8" ht="23.25" customHeight="1" spans="1:11">
      <c r="A8" s="41"/>
      <c r="B8" s="41"/>
      <c r="C8" s="41" t="s">
        <v>16</v>
      </c>
      <c r="D8" s="41"/>
      <c r="E8" s="43"/>
      <c r="F8" s="41"/>
      <c r="G8" s="41"/>
      <c r="H8" s="41"/>
      <c r="I8" s="41" t="s">
        <v>15</v>
      </c>
      <c r="J8" s="41"/>
      <c r="K8" s="41" t="s">
        <v>15</v>
      </c>
    </row>
    <row r="9" ht="23.25" customHeight="1" spans="1:11">
      <c r="A9" s="41"/>
      <c r="B9" s="41"/>
      <c r="C9" s="41" t="s">
        <v>17</v>
      </c>
      <c r="D9" s="41"/>
      <c r="E9" s="43"/>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90" customHeight="1" spans="1:11">
      <c r="A11" s="41"/>
      <c r="B11" s="44" t="s">
        <v>566</v>
      </c>
      <c r="C11" s="44"/>
      <c r="D11" s="44"/>
      <c r="E11" s="44"/>
      <c r="F11" s="44"/>
      <c r="G11" s="45" t="s">
        <v>567</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39.95" customHeight="1" spans="1:15">
      <c r="A13" s="46"/>
      <c r="B13" s="47" t="s">
        <v>30</v>
      </c>
      <c r="C13" s="47" t="s">
        <v>31</v>
      </c>
      <c r="D13" s="49" t="s">
        <v>568</v>
      </c>
      <c r="E13" s="49"/>
      <c r="F13" s="47" t="s">
        <v>569</v>
      </c>
      <c r="G13" s="68" t="s">
        <v>570</v>
      </c>
      <c r="H13" s="47">
        <v>2</v>
      </c>
      <c r="I13" s="47">
        <v>0.99</v>
      </c>
      <c r="J13" s="62" t="s">
        <v>571</v>
      </c>
      <c r="K13" s="62"/>
      <c r="O13" s="71"/>
    </row>
    <row r="14" ht="72.95" customHeight="1" spans="1:15">
      <c r="A14" s="46"/>
      <c r="B14" s="47"/>
      <c r="C14" s="47"/>
      <c r="D14" s="49" t="s">
        <v>572</v>
      </c>
      <c r="E14" s="49"/>
      <c r="F14" s="47" t="s">
        <v>312</v>
      </c>
      <c r="G14" s="68" t="s">
        <v>180</v>
      </c>
      <c r="H14" s="47">
        <v>2</v>
      </c>
      <c r="I14" s="47">
        <v>0.2</v>
      </c>
      <c r="J14" s="62" t="s">
        <v>400</v>
      </c>
      <c r="K14" s="62"/>
      <c r="O14" s="83"/>
    </row>
    <row r="15" ht="23.25" customHeight="1" spans="1:15">
      <c r="A15" s="46"/>
      <c r="B15" s="47"/>
      <c r="C15" s="47"/>
      <c r="D15" s="49" t="s">
        <v>573</v>
      </c>
      <c r="E15" s="49"/>
      <c r="F15" s="47" t="s">
        <v>133</v>
      </c>
      <c r="G15" s="68" t="s">
        <v>134</v>
      </c>
      <c r="H15" s="47">
        <v>2</v>
      </c>
      <c r="I15" s="47">
        <v>2</v>
      </c>
      <c r="J15" s="62"/>
      <c r="K15" s="62"/>
      <c r="O15" s="83"/>
    </row>
    <row r="16" ht="74.1" customHeight="1" spans="1:15">
      <c r="A16" s="46"/>
      <c r="B16" s="47"/>
      <c r="C16" s="47"/>
      <c r="D16" s="49" t="s">
        <v>574</v>
      </c>
      <c r="E16" s="49"/>
      <c r="F16" s="47" t="s">
        <v>575</v>
      </c>
      <c r="G16" s="68" t="s">
        <v>576</v>
      </c>
      <c r="H16" s="47">
        <v>2</v>
      </c>
      <c r="I16" s="47">
        <v>1.62</v>
      </c>
      <c r="J16" s="62" t="s">
        <v>577</v>
      </c>
      <c r="K16" s="62"/>
      <c r="N16" s="72"/>
      <c r="O16" s="83"/>
    </row>
    <row r="17" ht="23.25" customHeight="1" spans="1:15">
      <c r="A17" s="46"/>
      <c r="B17" s="47"/>
      <c r="C17" s="50" t="s">
        <v>72</v>
      </c>
      <c r="D17" s="49" t="s">
        <v>578</v>
      </c>
      <c r="E17" s="49"/>
      <c r="F17" s="47" t="s">
        <v>74</v>
      </c>
      <c r="G17" s="51">
        <v>1</v>
      </c>
      <c r="H17" s="47">
        <v>10</v>
      </c>
      <c r="I17" s="47">
        <v>10</v>
      </c>
      <c r="J17" s="62"/>
      <c r="K17" s="62"/>
      <c r="O17" s="83"/>
    </row>
    <row r="18" ht="23.25" customHeight="1" spans="1:15">
      <c r="A18" s="46"/>
      <c r="B18" s="47"/>
      <c r="C18" s="50"/>
      <c r="D18" s="49" t="s">
        <v>579</v>
      </c>
      <c r="E18" s="49"/>
      <c r="F18" s="47" t="s">
        <v>140</v>
      </c>
      <c r="G18" s="51">
        <v>1</v>
      </c>
      <c r="H18" s="47">
        <v>10</v>
      </c>
      <c r="I18" s="47">
        <v>10</v>
      </c>
      <c r="J18" s="62"/>
      <c r="K18" s="62"/>
      <c r="O18" s="83"/>
    </row>
    <row r="19" ht="23.25" customHeight="1" spans="1:15">
      <c r="A19" s="46"/>
      <c r="B19" s="47"/>
      <c r="C19" s="50"/>
      <c r="D19" s="49" t="s">
        <v>580</v>
      </c>
      <c r="E19" s="49"/>
      <c r="F19" s="47" t="s">
        <v>77</v>
      </c>
      <c r="G19" s="51">
        <v>1</v>
      </c>
      <c r="H19" s="47">
        <v>10</v>
      </c>
      <c r="I19" s="47">
        <v>10</v>
      </c>
      <c r="J19" s="62"/>
      <c r="K19" s="62"/>
      <c r="O19" s="83"/>
    </row>
    <row r="20" ht="23.25" customHeight="1" spans="1:15">
      <c r="A20" s="46"/>
      <c r="B20" s="47"/>
      <c r="C20" s="48" t="s">
        <v>88</v>
      </c>
      <c r="D20" s="49" t="s">
        <v>581</v>
      </c>
      <c r="E20" s="49"/>
      <c r="F20" s="47" t="s">
        <v>90</v>
      </c>
      <c r="G20" s="51">
        <v>1</v>
      </c>
      <c r="H20" s="47">
        <v>3</v>
      </c>
      <c r="I20" s="47">
        <v>3</v>
      </c>
      <c r="J20" s="62"/>
      <c r="K20" s="62"/>
      <c r="O20" s="83"/>
    </row>
    <row r="21" ht="23.25" customHeight="1" spans="1:15">
      <c r="A21" s="46"/>
      <c r="B21" s="52"/>
      <c r="C21" s="50"/>
      <c r="D21" s="49" t="s">
        <v>582</v>
      </c>
      <c r="E21" s="49"/>
      <c r="F21" s="47" t="s">
        <v>90</v>
      </c>
      <c r="G21" s="51">
        <v>1</v>
      </c>
      <c r="H21" s="47">
        <v>3</v>
      </c>
      <c r="I21" s="47">
        <v>3</v>
      </c>
      <c r="J21" s="62"/>
      <c r="K21" s="62"/>
      <c r="O21" s="83"/>
    </row>
    <row r="22" ht="23.25" customHeight="1" spans="1:15">
      <c r="A22" s="46"/>
      <c r="B22" s="52"/>
      <c r="C22" s="50"/>
      <c r="D22" s="49" t="s">
        <v>583</v>
      </c>
      <c r="E22" s="49"/>
      <c r="F22" s="47" t="s">
        <v>90</v>
      </c>
      <c r="G22" s="51">
        <v>1</v>
      </c>
      <c r="H22" s="47">
        <v>3</v>
      </c>
      <c r="I22" s="47">
        <v>3</v>
      </c>
      <c r="J22" s="62"/>
      <c r="K22" s="62"/>
      <c r="O22" s="83"/>
    </row>
    <row r="23" ht="23.25" customHeight="1" spans="1:15">
      <c r="A23" s="46"/>
      <c r="B23" s="52"/>
      <c r="C23" s="47" t="s">
        <v>99</v>
      </c>
      <c r="D23" s="49" t="s">
        <v>584</v>
      </c>
      <c r="E23" s="49"/>
      <c r="F23" s="47" t="s">
        <v>585</v>
      </c>
      <c r="G23" s="51" t="s">
        <v>586</v>
      </c>
      <c r="H23" s="47">
        <v>3</v>
      </c>
      <c r="I23" s="47">
        <v>2.42</v>
      </c>
      <c r="J23" s="62" t="s">
        <v>102</v>
      </c>
      <c r="K23" s="62"/>
      <c r="L23" s="72"/>
      <c r="O23" s="71"/>
    </row>
    <row r="24" ht="23.25" customHeight="1" spans="1:15">
      <c r="A24" s="46"/>
      <c r="B24" s="48" t="s">
        <v>103</v>
      </c>
      <c r="C24" s="48" t="s">
        <v>397</v>
      </c>
      <c r="D24" s="49" t="s">
        <v>587</v>
      </c>
      <c r="E24" s="49"/>
      <c r="F24" s="47" t="s">
        <v>213</v>
      </c>
      <c r="G24" s="51">
        <v>1</v>
      </c>
      <c r="H24" s="47">
        <v>6</v>
      </c>
      <c r="I24" s="47">
        <v>6</v>
      </c>
      <c r="J24" s="62"/>
      <c r="K24" s="62"/>
      <c r="N24" s="72"/>
      <c r="O24" s="83"/>
    </row>
    <row r="25" ht="23.25" customHeight="1" spans="1:15">
      <c r="A25" s="46"/>
      <c r="B25" s="50"/>
      <c r="C25" s="50"/>
      <c r="D25" s="49" t="s">
        <v>588</v>
      </c>
      <c r="E25" s="49"/>
      <c r="F25" s="47" t="s">
        <v>151</v>
      </c>
      <c r="G25" s="51">
        <v>1</v>
      </c>
      <c r="H25" s="47">
        <v>6</v>
      </c>
      <c r="I25" s="47">
        <v>6</v>
      </c>
      <c r="J25" s="62"/>
      <c r="K25" s="62"/>
      <c r="O25" s="83"/>
    </row>
    <row r="26" ht="23.25" customHeight="1" spans="1:15">
      <c r="A26" s="46"/>
      <c r="B26" s="50"/>
      <c r="C26" s="48" t="s">
        <v>104</v>
      </c>
      <c r="D26" s="49" t="s">
        <v>589</v>
      </c>
      <c r="E26" s="49"/>
      <c r="F26" s="47" t="s">
        <v>148</v>
      </c>
      <c r="G26" s="51">
        <v>1</v>
      </c>
      <c r="H26" s="47">
        <v>6</v>
      </c>
      <c r="I26" s="47">
        <v>6</v>
      </c>
      <c r="J26" s="62"/>
      <c r="K26" s="62"/>
      <c r="O26" s="83"/>
    </row>
    <row r="27" ht="23.25" customHeight="1" spans="1:15">
      <c r="A27" s="46"/>
      <c r="B27" s="50"/>
      <c r="C27" s="48" t="s">
        <v>149</v>
      </c>
      <c r="D27" s="49" t="s">
        <v>590</v>
      </c>
      <c r="E27" s="49"/>
      <c r="F27" s="47" t="s">
        <v>148</v>
      </c>
      <c r="G27" s="51">
        <v>1</v>
      </c>
      <c r="H27" s="47">
        <v>6</v>
      </c>
      <c r="I27" s="47">
        <v>6</v>
      </c>
      <c r="J27" s="62"/>
      <c r="K27" s="62"/>
      <c r="O27" s="83"/>
    </row>
    <row r="28" ht="23.25" customHeight="1" spans="1:15">
      <c r="A28" s="46"/>
      <c r="B28" s="50"/>
      <c r="C28" s="48" t="s">
        <v>107</v>
      </c>
      <c r="D28" s="49" t="s">
        <v>591</v>
      </c>
      <c r="E28" s="49"/>
      <c r="F28" s="47" t="s">
        <v>592</v>
      </c>
      <c r="G28" s="51">
        <v>1</v>
      </c>
      <c r="H28" s="47">
        <v>6</v>
      </c>
      <c r="I28" s="47">
        <v>6</v>
      </c>
      <c r="J28" s="62"/>
      <c r="K28" s="62"/>
      <c r="O28" s="83"/>
    </row>
    <row r="29" ht="23.25" customHeight="1" spans="1:15">
      <c r="A29" s="46"/>
      <c r="B29" s="47" t="s">
        <v>110</v>
      </c>
      <c r="C29" s="47" t="s">
        <v>110</v>
      </c>
      <c r="D29" s="49" t="s">
        <v>593</v>
      </c>
      <c r="E29" s="49"/>
      <c r="F29" s="47" t="s">
        <v>478</v>
      </c>
      <c r="G29" s="51">
        <v>0.95</v>
      </c>
      <c r="H29" s="47">
        <v>10</v>
      </c>
      <c r="I29" s="47">
        <v>10</v>
      </c>
      <c r="J29" s="62"/>
      <c r="K29" s="62"/>
      <c r="O29" s="83"/>
    </row>
    <row r="30" ht="23.25" customHeight="1" spans="1:15">
      <c r="A30" s="55" t="s">
        <v>114</v>
      </c>
      <c r="B30" s="55"/>
      <c r="C30" s="55"/>
      <c r="D30" s="55"/>
      <c r="E30" s="55"/>
      <c r="F30" s="55"/>
      <c r="G30" s="55"/>
      <c r="H30" s="55">
        <f>SUM(H13:H29)+I6</f>
        <v>100</v>
      </c>
      <c r="I30" s="55">
        <f>SUM(I13:I29)+K6</f>
        <v>96.23</v>
      </c>
      <c r="J30" s="47"/>
      <c r="K30" s="47"/>
      <c r="O30" s="71"/>
    </row>
    <row r="31" ht="23.25" customHeight="1" spans="1:11">
      <c r="A31" s="56" t="s">
        <v>115</v>
      </c>
      <c r="B31" s="57" t="s">
        <v>116</v>
      </c>
      <c r="C31" s="58"/>
      <c r="D31" s="58"/>
      <c r="E31" s="58"/>
      <c r="F31" s="58"/>
      <c r="G31" s="58"/>
      <c r="H31" s="58"/>
      <c r="I31" s="58"/>
      <c r="J31" s="58"/>
      <c r="K31" s="67"/>
    </row>
    <row r="32" spans="1:11">
      <c r="A32" s="59" t="s">
        <v>117</v>
      </c>
      <c r="B32" s="59"/>
      <c r="C32" s="59"/>
      <c r="D32" s="59"/>
      <c r="E32" s="59"/>
      <c r="F32" s="59"/>
      <c r="G32" s="59"/>
      <c r="H32" s="59"/>
      <c r="I32" s="59"/>
      <c r="J32" s="59"/>
      <c r="K32" s="59"/>
    </row>
    <row r="33" ht="51.95" customHeight="1" spans="1:11">
      <c r="A33" s="59" t="s">
        <v>118</v>
      </c>
      <c r="B33" s="59"/>
      <c r="C33" s="59"/>
      <c r="D33" s="59"/>
      <c r="E33" s="59"/>
      <c r="F33" s="59"/>
      <c r="G33" s="59"/>
      <c r="H33" s="59"/>
      <c r="I33" s="59"/>
      <c r="J33" s="59"/>
      <c r="K33" s="59"/>
    </row>
    <row r="34" ht="41.1" customHeight="1" spans="1:11">
      <c r="A34" s="59" t="s">
        <v>119</v>
      </c>
      <c r="B34" s="59"/>
      <c r="C34" s="59"/>
      <c r="D34" s="59"/>
      <c r="E34" s="59"/>
      <c r="F34" s="59"/>
      <c r="G34" s="59"/>
      <c r="H34" s="59"/>
      <c r="I34" s="59"/>
      <c r="J34" s="59"/>
      <c r="K34" s="59"/>
    </row>
    <row r="35" ht="15.95" customHeight="1"/>
  </sheetData>
  <mergeCells count="77">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A30:G30"/>
    <mergeCell ref="J30:K30"/>
    <mergeCell ref="B31:K31"/>
    <mergeCell ref="A32:K32"/>
    <mergeCell ref="A33:K33"/>
    <mergeCell ref="A34:K34"/>
    <mergeCell ref="A10:A11"/>
    <mergeCell ref="A12:A29"/>
    <mergeCell ref="B13:B23"/>
    <mergeCell ref="B24:B28"/>
    <mergeCell ref="C13:C16"/>
    <mergeCell ref="C17:C19"/>
    <mergeCell ref="C20:C22"/>
    <mergeCell ref="C24:C25"/>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workbookViewId="0">
      <selection activeCell="C2" sqref="C2:K2"/>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customWidth="1"/>
    <col min="9" max="9" width="8" customWidth="1"/>
    <col min="10" max="10" width="6.875" customWidth="1"/>
    <col min="11" max="11" width="27.375" customWidth="1"/>
    <col min="14" max="14" width="12.625"/>
  </cols>
  <sheetData>
    <row r="1" ht="42" customHeight="1" spans="1:11">
      <c r="A1" s="40" t="s">
        <v>0</v>
      </c>
      <c r="B1" s="40"/>
      <c r="C1" s="40"/>
      <c r="D1" s="40"/>
      <c r="E1" s="40"/>
      <c r="F1" s="40"/>
      <c r="G1" s="40"/>
      <c r="H1" s="40"/>
      <c r="I1" s="40"/>
      <c r="J1" s="40"/>
      <c r="K1" s="40"/>
    </row>
    <row r="2" ht="23.25" customHeight="1" spans="1:11">
      <c r="A2" s="41" t="s">
        <v>1</v>
      </c>
      <c r="B2" s="41"/>
      <c r="C2" s="41" t="s">
        <v>594</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60</v>
      </c>
      <c r="F6" s="3">
        <v>60</v>
      </c>
      <c r="G6" s="3">
        <v>0</v>
      </c>
      <c r="H6" s="3"/>
      <c r="I6" s="41">
        <v>10</v>
      </c>
      <c r="J6" s="79">
        <f>G6/F6</f>
        <v>0</v>
      </c>
      <c r="K6" s="41">
        <v>0</v>
      </c>
    </row>
    <row r="7" ht="23.25" customHeight="1" spans="1:11">
      <c r="A7" s="41"/>
      <c r="B7" s="41"/>
      <c r="C7" s="41" t="s">
        <v>14</v>
      </c>
      <c r="D7" s="41"/>
      <c r="E7" s="3">
        <v>60</v>
      </c>
      <c r="F7" s="3">
        <v>60</v>
      </c>
      <c r="G7" s="3">
        <v>0</v>
      </c>
      <c r="H7" s="3"/>
      <c r="I7" s="41" t="s">
        <v>15</v>
      </c>
      <c r="J7" s="41"/>
      <c r="K7" s="41" t="s">
        <v>15</v>
      </c>
    </row>
    <row r="8" ht="23.25" customHeight="1" spans="1:11">
      <c r="A8" s="41"/>
      <c r="B8" s="41"/>
      <c r="C8" s="41" t="s">
        <v>16</v>
      </c>
      <c r="D8" s="41"/>
      <c r="E8" s="43"/>
      <c r="F8" s="41"/>
      <c r="G8" s="41"/>
      <c r="H8" s="41"/>
      <c r="I8" s="41" t="s">
        <v>15</v>
      </c>
      <c r="J8" s="41"/>
      <c r="K8" s="41" t="s">
        <v>15</v>
      </c>
    </row>
    <row r="9" ht="23.25" customHeight="1" spans="1:11">
      <c r="A9" s="41"/>
      <c r="B9" s="41"/>
      <c r="C9" s="41" t="s">
        <v>17</v>
      </c>
      <c r="D9" s="41"/>
      <c r="E9" s="43"/>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90" customHeight="1" spans="1:11">
      <c r="A11" s="41"/>
      <c r="B11" s="73" t="s">
        <v>595</v>
      </c>
      <c r="C11" s="74"/>
      <c r="D11" s="74"/>
      <c r="E11" s="74"/>
      <c r="F11" s="75"/>
      <c r="G11" s="76" t="s">
        <v>596</v>
      </c>
      <c r="H11" s="77"/>
      <c r="I11" s="77"/>
      <c r="J11" s="77"/>
      <c r="K11" s="80"/>
    </row>
    <row r="12" ht="23.25" customHeight="1" spans="1:11">
      <c r="A12" s="46" t="s">
        <v>23</v>
      </c>
      <c r="B12" s="47" t="s">
        <v>24</v>
      </c>
      <c r="C12" s="47" t="s">
        <v>25</v>
      </c>
      <c r="D12" s="48" t="s">
        <v>26</v>
      </c>
      <c r="E12" s="48"/>
      <c r="F12" s="47" t="s">
        <v>27</v>
      </c>
      <c r="G12" s="47" t="s">
        <v>28</v>
      </c>
      <c r="H12" s="47" t="s">
        <v>10</v>
      </c>
      <c r="I12" s="47" t="s">
        <v>12</v>
      </c>
      <c r="J12" s="47" t="s">
        <v>29</v>
      </c>
      <c r="K12" s="47"/>
    </row>
    <row r="13" ht="23.25" customHeight="1" spans="1:15">
      <c r="A13" s="46"/>
      <c r="B13" s="47" t="s">
        <v>30</v>
      </c>
      <c r="C13" s="47" t="s">
        <v>31</v>
      </c>
      <c r="D13" s="49" t="s">
        <v>597</v>
      </c>
      <c r="E13" s="49"/>
      <c r="F13" s="47" t="s">
        <v>598</v>
      </c>
      <c r="G13" s="47" t="s">
        <v>599</v>
      </c>
      <c r="H13" s="47">
        <v>1</v>
      </c>
      <c r="I13" s="47">
        <v>0</v>
      </c>
      <c r="J13" s="81" t="s">
        <v>600</v>
      </c>
      <c r="K13" s="82"/>
      <c r="O13" s="83"/>
    </row>
    <row r="14" ht="23.25" customHeight="1" spans="1:15">
      <c r="A14" s="46"/>
      <c r="B14" s="47"/>
      <c r="C14" s="47"/>
      <c r="D14" s="49" t="s">
        <v>601</v>
      </c>
      <c r="E14" s="49"/>
      <c r="F14" s="47" t="s">
        <v>575</v>
      </c>
      <c r="G14" s="47" t="s">
        <v>599</v>
      </c>
      <c r="H14" s="47">
        <v>0</v>
      </c>
      <c r="I14" s="47">
        <v>0</v>
      </c>
      <c r="J14" s="81" t="s">
        <v>602</v>
      </c>
      <c r="K14" s="82"/>
      <c r="O14" s="83"/>
    </row>
    <row r="15" ht="23.25" customHeight="1" spans="1:15">
      <c r="A15" s="46"/>
      <c r="B15" s="47"/>
      <c r="C15" s="47"/>
      <c r="D15" s="49" t="s">
        <v>603</v>
      </c>
      <c r="E15" s="49"/>
      <c r="F15" s="47" t="s">
        <v>604</v>
      </c>
      <c r="G15" s="47" t="s">
        <v>599</v>
      </c>
      <c r="H15" s="47">
        <v>0</v>
      </c>
      <c r="I15" s="47">
        <v>0</v>
      </c>
      <c r="J15" s="81" t="s">
        <v>602</v>
      </c>
      <c r="K15" s="82"/>
      <c r="O15" s="83"/>
    </row>
    <row r="16" ht="23.25" customHeight="1" spans="1:15">
      <c r="A16" s="46"/>
      <c r="B16" s="47"/>
      <c r="C16" s="47"/>
      <c r="D16" s="49" t="s">
        <v>605</v>
      </c>
      <c r="E16" s="49"/>
      <c r="F16" s="47" t="s">
        <v>606</v>
      </c>
      <c r="G16" s="47" t="s">
        <v>607</v>
      </c>
      <c r="H16" s="47">
        <v>1</v>
      </c>
      <c r="I16" s="47">
        <v>0.8</v>
      </c>
      <c r="J16" s="81"/>
      <c r="K16" s="82"/>
      <c r="O16" s="83"/>
    </row>
    <row r="17" ht="23.25" customHeight="1" spans="1:15">
      <c r="A17" s="46"/>
      <c r="B17" s="47"/>
      <c r="C17" s="47"/>
      <c r="D17" s="49" t="s">
        <v>608</v>
      </c>
      <c r="E17" s="49"/>
      <c r="F17" s="47" t="s">
        <v>575</v>
      </c>
      <c r="G17" s="47" t="s">
        <v>576</v>
      </c>
      <c r="H17" s="47">
        <v>1</v>
      </c>
      <c r="I17" s="47">
        <v>0.81</v>
      </c>
      <c r="J17" s="81"/>
      <c r="K17" s="82"/>
      <c r="O17" s="83"/>
    </row>
    <row r="18" ht="23.25" customHeight="1" spans="1:15">
      <c r="A18" s="46"/>
      <c r="B18" s="47"/>
      <c r="C18" s="47"/>
      <c r="D18" s="49" t="s">
        <v>609</v>
      </c>
      <c r="E18" s="49"/>
      <c r="F18" s="47" t="s">
        <v>598</v>
      </c>
      <c r="G18" s="47" t="s">
        <v>131</v>
      </c>
      <c r="H18" s="47">
        <v>1</v>
      </c>
      <c r="I18" s="47">
        <v>0.81</v>
      </c>
      <c r="J18" s="81" t="s">
        <v>610</v>
      </c>
      <c r="K18" s="82"/>
      <c r="O18" s="83"/>
    </row>
    <row r="19" ht="23.25" customHeight="1" spans="1:15">
      <c r="A19" s="46"/>
      <c r="B19" s="47"/>
      <c r="C19" s="47"/>
      <c r="D19" s="49" t="s">
        <v>611</v>
      </c>
      <c r="E19" s="49"/>
      <c r="F19" s="47" t="s">
        <v>598</v>
      </c>
      <c r="G19" s="47" t="s">
        <v>612</v>
      </c>
      <c r="H19" s="47">
        <v>3</v>
      </c>
      <c r="I19" s="47">
        <v>3</v>
      </c>
      <c r="J19" s="62"/>
      <c r="K19" s="62"/>
      <c r="N19" s="72"/>
      <c r="O19" s="83"/>
    </row>
    <row r="20" ht="23.25" customHeight="1" spans="1:15">
      <c r="A20" s="46"/>
      <c r="B20" s="47"/>
      <c r="C20" s="50" t="s">
        <v>72</v>
      </c>
      <c r="D20" s="49" t="s">
        <v>613</v>
      </c>
      <c r="E20" s="49"/>
      <c r="F20" s="47" t="s">
        <v>140</v>
      </c>
      <c r="G20" s="78">
        <v>1</v>
      </c>
      <c r="H20" s="47">
        <v>9</v>
      </c>
      <c r="I20" s="47">
        <v>9</v>
      </c>
      <c r="J20" s="62"/>
      <c r="K20" s="62"/>
      <c r="O20" s="83"/>
    </row>
    <row r="21" ht="23.25" customHeight="1" spans="1:15">
      <c r="A21" s="46"/>
      <c r="B21" s="47"/>
      <c r="C21" s="50"/>
      <c r="D21" s="49" t="s">
        <v>614</v>
      </c>
      <c r="E21" s="49"/>
      <c r="F21" s="47" t="s">
        <v>140</v>
      </c>
      <c r="G21" s="78">
        <v>1</v>
      </c>
      <c r="H21" s="47">
        <v>8</v>
      </c>
      <c r="I21" s="47">
        <v>8</v>
      </c>
      <c r="J21" s="62"/>
      <c r="K21" s="62"/>
      <c r="O21" s="83"/>
    </row>
    <row r="22" ht="23.25" customHeight="1" spans="1:15">
      <c r="A22" s="46"/>
      <c r="B22" s="47"/>
      <c r="C22" s="50"/>
      <c r="D22" s="49" t="s">
        <v>615</v>
      </c>
      <c r="E22" s="49"/>
      <c r="F22" s="47" t="s">
        <v>77</v>
      </c>
      <c r="G22" s="78">
        <v>1</v>
      </c>
      <c r="H22" s="47">
        <v>8</v>
      </c>
      <c r="I22" s="47">
        <v>8</v>
      </c>
      <c r="J22" s="62"/>
      <c r="K22" s="62"/>
      <c r="O22" s="83"/>
    </row>
    <row r="23" ht="23.25" customHeight="1" spans="1:15">
      <c r="A23" s="46"/>
      <c r="B23" s="47"/>
      <c r="C23" s="48" t="s">
        <v>88</v>
      </c>
      <c r="D23" s="49" t="s">
        <v>616</v>
      </c>
      <c r="E23" s="49"/>
      <c r="F23" s="47" t="s">
        <v>90</v>
      </c>
      <c r="G23" s="78">
        <v>1</v>
      </c>
      <c r="H23" s="47">
        <v>6</v>
      </c>
      <c r="I23" s="47">
        <v>6</v>
      </c>
      <c r="J23" s="62"/>
      <c r="K23" s="62"/>
      <c r="O23" s="83"/>
    </row>
    <row r="24" ht="23.25" customHeight="1" spans="1:15">
      <c r="A24" s="46"/>
      <c r="B24" s="52"/>
      <c r="C24" s="50"/>
      <c r="D24" s="49" t="s">
        <v>617</v>
      </c>
      <c r="E24" s="49"/>
      <c r="F24" s="47" t="s">
        <v>90</v>
      </c>
      <c r="G24" s="78">
        <v>1</v>
      </c>
      <c r="H24" s="47">
        <v>6</v>
      </c>
      <c r="I24" s="47">
        <v>6</v>
      </c>
      <c r="J24" s="62"/>
      <c r="K24" s="62"/>
      <c r="O24" s="83"/>
    </row>
    <row r="25" ht="23.25" customHeight="1" spans="1:15">
      <c r="A25" s="46"/>
      <c r="B25" s="52"/>
      <c r="C25" s="50"/>
      <c r="D25" s="49" t="s">
        <v>618</v>
      </c>
      <c r="E25" s="49"/>
      <c r="F25" s="47" t="s">
        <v>90</v>
      </c>
      <c r="G25" s="78">
        <v>1</v>
      </c>
      <c r="H25" s="47">
        <v>6</v>
      </c>
      <c r="I25" s="47">
        <v>6</v>
      </c>
      <c r="J25" s="62"/>
      <c r="K25" s="62"/>
      <c r="O25" s="83"/>
    </row>
    <row r="26" ht="23.25" customHeight="1" spans="1:15">
      <c r="A26" s="46"/>
      <c r="B26" s="48" t="s">
        <v>103</v>
      </c>
      <c r="C26" s="48" t="s">
        <v>104</v>
      </c>
      <c r="D26" s="49" t="s">
        <v>619</v>
      </c>
      <c r="E26" s="49"/>
      <c r="F26" s="47" t="s">
        <v>151</v>
      </c>
      <c r="G26" s="51">
        <v>1</v>
      </c>
      <c r="H26" s="47">
        <v>15</v>
      </c>
      <c r="I26" s="47">
        <v>15</v>
      </c>
      <c r="J26" s="62"/>
      <c r="K26" s="62"/>
      <c r="N26" s="72"/>
      <c r="O26" s="83"/>
    </row>
    <row r="27" ht="23.25" customHeight="1" spans="1:15">
      <c r="A27" s="46"/>
      <c r="B27" s="50"/>
      <c r="C27" s="48" t="s">
        <v>107</v>
      </c>
      <c r="D27" s="49" t="s">
        <v>620</v>
      </c>
      <c r="E27" s="49"/>
      <c r="F27" s="47" t="s">
        <v>151</v>
      </c>
      <c r="G27" s="51">
        <v>1</v>
      </c>
      <c r="H27" s="47">
        <v>15</v>
      </c>
      <c r="I27" s="47">
        <v>15</v>
      </c>
      <c r="J27" s="62"/>
      <c r="K27" s="62"/>
      <c r="O27" s="83"/>
    </row>
    <row r="28" ht="23.25" customHeight="1" spans="1:15">
      <c r="A28" s="46"/>
      <c r="B28" s="47" t="s">
        <v>110</v>
      </c>
      <c r="C28" s="48" t="s">
        <v>110</v>
      </c>
      <c r="D28" s="49" t="s">
        <v>621</v>
      </c>
      <c r="E28" s="49"/>
      <c r="F28" s="47" t="s">
        <v>106</v>
      </c>
      <c r="G28" s="51">
        <v>1</v>
      </c>
      <c r="H28" s="47">
        <v>5</v>
      </c>
      <c r="I28" s="47">
        <v>5</v>
      </c>
      <c r="J28" s="62"/>
      <c r="K28" s="62"/>
      <c r="O28" s="83"/>
    </row>
    <row r="29" ht="23.25" customHeight="1" spans="1:15">
      <c r="A29" s="46"/>
      <c r="B29" s="47"/>
      <c r="C29" s="69"/>
      <c r="D29" s="49" t="s">
        <v>113</v>
      </c>
      <c r="E29" s="49"/>
      <c r="F29" s="47" t="s">
        <v>106</v>
      </c>
      <c r="G29" s="51">
        <v>0.95</v>
      </c>
      <c r="H29" s="47">
        <v>5</v>
      </c>
      <c r="I29" s="47">
        <v>5</v>
      </c>
      <c r="J29" s="62"/>
      <c r="K29" s="62"/>
      <c r="O29" s="83"/>
    </row>
    <row r="30" ht="23.25" customHeight="1" spans="1:15">
      <c r="A30" s="55" t="s">
        <v>114</v>
      </c>
      <c r="B30" s="55"/>
      <c r="C30" s="55"/>
      <c r="D30" s="55"/>
      <c r="E30" s="55"/>
      <c r="F30" s="55"/>
      <c r="G30" s="55"/>
      <c r="H30" s="55">
        <f>SUM(H13:H29)+I6</f>
        <v>100</v>
      </c>
      <c r="I30" s="55">
        <f>SUM(I13:I29)+K6</f>
        <v>88.42</v>
      </c>
      <c r="J30" s="47"/>
      <c r="K30" s="47"/>
      <c r="O30" s="72"/>
    </row>
    <row r="31" ht="23.25" customHeight="1" spans="1:11">
      <c r="A31" s="56" t="s">
        <v>115</v>
      </c>
      <c r="B31" s="57" t="s">
        <v>116</v>
      </c>
      <c r="C31" s="58"/>
      <c r="D31" s="58"/>
      <c r="E31" s="58"/>
      <c r="F31" s="58"/>
      <c r="G31" s="58"/>
      <c r="H31" s="58"/>
      <c r="I31" s="58"/>
      <c r="J31" s="58"/>
      <c r="K31" s="67"/>
    </row>
    <row r="32" spans="1:11">
      <c r="A32" s="59" t="s">
        <v>117</v>
      </c>
      <c r="B32" s="59"/>
      <c r="C32" s="59"/>
      <c r="D32" s="59"/>
      <c r="E32" s="59"/>
      <c r="F32" s="59"/>
      <c r="G32" s="59"/>
      <c r="H32" s="59"/>
      <c r="I32" s="59"/>
      <c r="J32" s="59"/>
      <c r="K32" s="59"/>
    </row>
    <row r="33" ht="51.95" customHeight="1" spans="1:11">
      <c r="A33" s="59" t="s">
        <v>118</v>
      </c>
      <c r="B33" s="59"/>
      <c r="C33" s="59"/>
      <c r="D33" s="59"/>
      <c r="E33" s="59"/>
      <c r="F33" s="59"/>
      <c r="G33" s="59"/>
      <c r="H33" s="59"/>
      <c r="I33" s="59"/>
      <c r="J33" s="59"/>
      <c r="K33" s="59"/>
    </row>
    <row r="34" ht="41.1" customHeight="1" spans="1:11">
      <c r="A34" s="59" t="s">
        <v>119</v>
      </c>
      <c r="B34" s="59"/>
      <c r="C34" s="59"/>
      <c r="D34" s="59"/>
      <c r="E34" s="59"/>
      <c r="F34" s="59"/>
      <c r="G34" s="59"/>
      <c r="H34" s="59"/>
      <c r="I34" s="59"/>
      <c r="J34" s="59"/>
      <c r="K34" s="59"/>
    </row>
    <row r="35" ht="15.95" customHeight="1"/>
  </sheetData>
  <mergeCells count="78">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A30:G30"/>
    <mergeCell ref="J30:K30"/>
    <mergeCell ref="B31:K31"/>
    <mergeCell ref="A32:K32"/>
    <mergeCell ref="A33:K33"/>
    <mergeCell ref="A34:K34"/>
    <mergeCell ref="A10:A11"/>
    <mergeCell ref="A12:A29"/>
    <mergeCell ref="B13:B25"/>
    <mergeCell ref="B26:B27"/>
    <mergeCell ref="B28:B29"/>
    <mergeCell ref="C13:C19"/>
    <mergeCell ref="C20:C22"/>
    <mergeCell ref="C23:C25"/>
    <mergeCell ref="C28:C29"/>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workbookViewId="0">
      <selection activeCell="C2" sqref="C2:K2"/>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customWidth="1"/>
    <col min="9" max="9" width="8" customWidth="1"/>
    <col min="10" max="10" width="6.875" customWidth="1"/>
    <col min="11" max="11" width="27.375" customWidth="1"/>
    <col min="14" max="14" width="12.625"/>
  </cols>
  <sheetData>
    <row r="1" ht="42" customHeight="1" spans="1:11">
      <c r="A1" s="40" t="s">
        <v>0</v>
      </c>
      <c r="B1" s="40"/>
      <c r="C1" s="40"/>
      <c r="D1" s="40"/>
      <c r="E1" s="40"/>
      <c r="F1" s="40"/>
      <c r="G1" s="40"/>
      <c r="H1" s="40"/>
      <c r="I1" s="40"/>
      <c r="J1" s="40"/>
      <c r="K1" s="40"/>
    </row>
    <row r="2" ht="23.25" customHeight="1" spans="1:11">
      <c r="A2" s="41" t="s">
        <v>1</v>
      </c>
      <c r="B2" s="41"/>
      <c r="C2" s="41" t="s">
        <v>622</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200</v>
      </c>
      <c r="F6" s="3">
        <v>200</v>
      </c>
      <c r="G6" s="3">
        <v>14.91</v>
      </c>
      <c r="H6" s="3"/>
      <c r="I6" s="41">
        <v>10</v>
      </c>
      <c r="J6" s="60">
        <f>G6/F6</f>
        <v>0.07455</v>
      </c>
      <c r="K6" s="70">
        <v>0.746</v>
      </c>
    </row>
    <row r="7" ht="23.25" customHeight="1" spans="1:11">
      <c r="A7" s="41"/>
      <c r="B7" s="41"/>
      <c r="C7" s="41" t="s">
        <v>14</v>
      </c>
      <c r="D7" s="41"/>
      <c r="E7" s="3">
        <v>200</v>
      </c>
      <c r="F7" s="3">
        <v>200</v>
      </c>
      <c r="G7" s="3">
        <v>14.91</v>
      </c>
      <c r="H7" s="3"/>
      <c r="I7" s="41" t="s">
        <v>15</v>
      </c>
      <c r="J7" s="41"/>
      <c r="K7" s="41" t="s">
        <v>15</v>
      </c>
    </row>
    <row r="8" ht="23.25" customHeight="1" spans="1:11">
      <c r="A8" s="41"/>
      <c r="B8" s="41"/>
      <c r="C8" s="41" t="s">
        <v>16</v>
      </c>
      <c r="D8" s="41"/>
      <c r="E8" s="43"/>
      <c r="F8" s="41"/>
      <c r="G8" s="41"/>
      <c r="H8" s="41"/>
      <c r="I8" s="41" t="s">
        <v>15</v>
      </c>
      <c r="J8" s="41"/>
      <c r="K8" s="41" t="s">
        <v>15</v>
      </c>
    </row>
    <row r="9" ht="23.25" customHeight="1" spans="1:11">
      <c r="A9" s="41"/>
      <c r="B9" s="41"/>
      <c r="C9" s="41" t="s">
        <v>17</v>
      </c>
      <c r="D9" s="41"/>
      <c r="E9" s="43"/>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75.95" customHeight="1" spans="1:11">
      <c r="A11" s="41"/>
      <c r="B11" s="44" t="s">
        <v>623</v>
      </c>
      <c r="C11" s="44"/>
      <c r="D11" s="44"/>
      <c r="E11" s="44"/>
      <c r="F11" s="44"/>
      <c r="G11" s="45" t="s">
        <v>624</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23.25" customHeight="1" spans="1:15">
      <c r="A13" s="46"/>
      <c r="B13" s="47" t="s">
        <v>30</v>
      </c>
      <c r="C13" s="47" t="s">
        <v>31</v>
      </c>
      <c r="D13" s="49" t="s">
        <v>625</v>
      </c>
      <c r="E13" s="49"/>
      <c r="F13" s="47" t="s">
        <v>626</v>
      </c>
      <c r="G13" s="68" t="s">
        <v>277</v>
      </c>
      <c r="H13" s="47">
        <v>2</v>
      </c>
      <c r="I13" s="47">
        <v>0.77</v>
      </c>
      <c r="J13" s="62" t="s">
        <v>627</v>
      </c>
      <c r="K13" s="62"/>
      <c r="O13" s="71"/>
    </row>
    <row r="14" ht="23.25" customHeight="1" spans="1:15">
      <c r="A14" s="46"/>
      <c r="B14" s="47"/>
      <c r="C14" s="47"/>
      <c r="D14" s="49" t="s">
        <v>628</v>
      </c>
      <c r="E14" s="49"/>
      <c r="F14" s="47" t="s">
        <v>629</v>
      </c>
      <c r="G14" s="68" t="s">
        <v>630</v>
      </c>
      <c r="H14" s="47">
        <v>4</v>
      </c>
      <c r="I14" s="47">
        <v>4</v>
      </c>
      <c r="J14" s="62" t="s">
        <v>102</v>
      </c>
      <c r="K14" s="62"/>
      <c r="O14" s="71"/>
    </row>
    <row r="15" ht="23.25" customHeight="1" spans="1:15">
      <c r="A15" s="46"/>
      <c r="B15" s="47"/>
      <c r="C15" s="47"/>
      <c r="D15" s="49" t="s">
        <v>631</v>
      </c>
      <c r="E15" s="49"/>
      <c r="F15" s="47" t="s">
        <v>632</v>
      </c>
      <c r="G15" s="68" t="s">
        <v>633</v>
      </c>
      <c r="H15" s="47">
        <v>2</v>
      </c>
      <c r="I15" s="47">
        <v>1.95</v>
      </c>
      <c r="J15" s="62" t="s">
        <v>102</v>
      </c>
      <c r="K15" s="62"/>
      <c r="O15" s="71"/>
    </row>
    <row r="16" ht="23.25" customHeight="1" spans="1:15">
      <c r="A16" s="46"/>
      <c r="B16" s="47"/>
      <c r="C16" s="47"/>
      <c r="D16" s="49" t="s">
        <v>634</v>
      </c>
      <c r="E16" s="49"/>
      <c r="F16" s="47" t="s">
        <v>276</v>
      </c>
      <c r="G16" s="68" t="s">
        <v>635</v>
      </c>
      <c r="H16" s="47">
        <v>3</v>
      </c>
      <c r="I16" s="47">
        <v>2.4</v>
      </c>
      <c r="J16" s="62" t="s">
        <v>636</v>
      </c>
      <c r="K16" s="62"/>
      <c r="O16" s="71"/>
    </row>
    <row r="17" ht="23.25" customHeight="1" spans="1:15">
      <c r="A17" s="46"/>
      <c r="B17" s="47"/>
      <c r="C17" s="47"/>
      <c r="D17" s="49" t="s">
        <v>637</v>
      </c>
      <c r="E17" s="49"/>
      <c r="F17" s="47" t="s">
        <v>276</v>
      </c>
      <c r="G17" s="68" t="s">
        <v>277</v>
      </c>
      <c r="H17" s="47">
        <v>4</v>
      </c>
      <c r="I17" s="47">
        <v>4</v>
      </c>
      <c r="J17" s="62"/>
      <c r="K17" s="62"/>
      <c r="O17" s="71"/>
    </row>
    <row r="18" ht="23.25" customHeight="1" spans="1:15">
      <c r="A18" s="46"/>
      <c r="B18" s="47"/>
      <c r="C18" s="47"/>
      <c r="D18" s="49" t="s">
        <v>638</v>
      </c>
      <c r="E18" s="49"/>
      <c r="F18" s="47" t="s">
        <v>632</v>
      </c>
      <c r="G18" s="68" t="s">
        <v>639</v>
      </c>
      <c r="H18" s="47">
        <v>4</v>
      </c>
      <c r="I18" s="47">
        <v>4</v>
      </c>
      <c r="J18" s="62"/>
      <c r="K18" s="62"/>
      <c r="O18" s="71"/>
    </row>
    <row r="19" ht="23.25" customHeight="1" spans="1:15">
      <c r="A19" s="46"/>
      <c r="B19" s="47"/>
      <c r="C19" s="47"/>
      <c r="D19" s="49" t="s">
        <v>640</v>
      </c>
      <c r="E19" s="49"/>
      <c r="F19" s="47" t="s">
        <v>632</v>
      </c>
      <c r="G19" s="68" t="s">
        <v>641</v>
      </c>
      <c r="H19" s="47">
        <v>2</v>
      </c>
      <c r="I19" s="47">
        <v>1.33</v>
      </c>
      <c r="J19" s="62" t="s">
        <v>642</v>
      </c>
      <c r="K19" s="62"/>
      <c r="O19" s="71"/>
    </row>
    <row r="20" ht="23.25" customHeight="1" spans="1:15">
      <c r="A20" s="46"/>
      <c r="B20" s="47"/>
      <c r="C20" s="47"/>
      <c r="D20" s="49" t="s">
        <v>643</v>
      </c>
      <c r="E20" s="49"/>
      <c r="F20" s="47" t="s">
        <v>626</v>
      </c>
      <c r="G20" s="68" t="s">
        <v>644</v>
      </c>
      <c r="H20" s="47">
        <v>4</v>
      </c>
      <c r="I20" s="47">
        <v>4</v>
      </c>
      <c r="J20" s="62"/>
      <c r="K20" s="62"/>
      <c r="N20" s="71"/>
      <c r="O20" s="71"/>
    </row>
    <row r="21" ht="69.95" customHeight="1" spans="1:15">
      <c r="A21" s="46"/>
      <c r="B21" s="47"/>
      <c r="C21" s="50" t="s">
        <v>72</v>
      </c>
      <c r="D21" s="49" t="s">
        <v>645</v>
      </c>
      <c r="E21" s="49"/>
      <c r="F21" s="47" t="s">
        <v>140</v>
      </c>
      <c r="G21" s="51">
        <v>0</v>
      </c>
      <c r="H21" s="47">
        <v>1</v>
      </c>
      <c r="I21" s="47">
        <v>0</v>
      </c>
      <c r="J21" s="62" t="s">
        <v>646</v>
      </c>
      <c r="K21" s="62"/>
      <c r="O21" s="71"/>
    </row>
    <row r="22" ht="23.25" customHeight="1" spans="1:15">
      <c r="A22" s="46"/>
      <c r="B22" s="47"/>
      <c r="C22" s="50"/>
      <c r="D22" s="49" t="s">
        <v>647</v>
      </c>
      <c r="E22" s="49"/>
      <c r="F22" s="47" t="s">
        <v>140</v>
      </c>
      <c r="G22" s="51">
        <v>1</v>
      </c>
      <c r="H22" s="47">
        <v>10</v>
      </c>
      <c r="I22" s="47">
        <v>10</v>
      </c>
      <c r="J22" s="62"/>
      <c r="K22" s="62"/>
      <c r="N22" s="71"/>
      <c r="O22" s="71"/>
    </row>
    <row r="23" ht="69" customHeight="1" spans="1:15">
      <c r="A23" s="46"/>
      <c r="B23" s="47"/>
      <c r="C23" s="48" t="s">
        <v>88</v>
      </c>
      <c r="D23" s="49" t="s">
        <v>648</v>
      </c>
      <c r="E23" s="49"/>
      <c r="F23" s="47" t="s">
        <v>140</v>
      </c>
      <c r="G23" s="51">
        <v>0</v>
      </c>
      <c r="H23" s="47">
        <v>1</v>
      </c>
      <c r="I23" s="47">
        <v>0</v>
      </c>
      <c r="J23" s="62" t="s">
        <v>649</v>
      </c>
      <c r="K23" s="62"/>
      <c r="O23" s="71"/>
    </row>
    <row r="24" ht="23.25" customHeight="1" spans="1:15">
      <c r="A24" s="46"/>
      <c r="B24" s="52"/>
      <c r="C24" s="50"/>
      <c r="D24" s="49" t="s">
        <v>650</v>
      </c>
      <c r="E24" s="49"/>
      <c r="F24" s="47" t="s">
        <v>140</v>
      </c>
      <c r="G24" s="51">
        <v>1</v>
      </c>
      <c r="H24" s="47">
        <v>4</v>
      </c>
      <c r="I24" s="47">
        <v>4</v>
      </c>
      <c r="J24" s="62"/>
      <c r="K24" s="62"/>
      <c r="O24" s="71"/>
    </row>
    <row r="25" ht="23.25" customHeight="1" spans="1:15">
      <c r="A25" s="46"/>
      <c r="B25" s="52"/>
      <c r="C25" s="50"/>
      <c r="D25" s="49" t="s">
        <v>651</v>
      </c>
      <c r="E25" s="49"/>
      <c r="F25" s="47" t="s">
        <v>140</v>
      </c>
      <c r="G25" s="51">
        <v>1</v>
      </c>
      <c r="H25" s="47">
        <v>4</v>
      </c>
      <c r="I25" s="47">
        <v>4</v>
      </c>
      <c r="J25" s="62"/>
      <c r="K25" s="62"/>
      <c r="N25" s="72"/>
      <c r="O25" s="71"/>
    </row>
    <row r="26" ht="23.25" customHeight="1" spans="1:15">
      <c r="A26" s="46"/>
      <c r="B26" s="52"/>
      <c r="C26" s="47" t="s">
        <v>99</v>
      </c>
      <c r="D26" s="49" t="s">
        <v>652</v>
      </c>
      <c r="E26" s="49"/>
      <c r="F26" s="47" t="s">
        <v>74</v>
      </c>
      <c r="G26" s="51">
        <v>1</v>
      </c>
      <c r="H26" s="47">
        <v>5</v>
      </c>
      <c r="I26" s="47">
        <v>5</v>
      </c>
      <c r="J26" s="62"/>
      <c r="K26" s="62"/>
      <c r="O26" s="71"/>
    </row>
    <row r="27" ht="23.25" customHeight="1" spans="1:15">
      <c r="A27" s="46"/>
      <c r="B27" s="53" t="s">
        <v>103</v>
      </c>
      <c r="C27" s="47" t="s">
        <v>104</v>
      </c>
      <c r="D27" s="49" t="s">
        <v>653</v>
      </c>
      <c r="E27" s="49"/>
      <c r="F27" s="47" t="s">
        <v>151</v>
      </c>
      <c r="G27" s="51">
        <v>1</v>
      </c>
      <c r="H27" s="47">
        <v>5</v>
      </c>
      <c r="I27" s="47">
        <v>5</v>
      </c>
      <c r="J27" s="62"/>
      <c r="K27" s="62"/>
      <c r="N27" s="71"/>
      <c r="O27" s="71"/>
    </row>
    <row r="28" ht="23.25" customHeight="1" spans="1:15">
      <c r="A28" s="46"/>
      <c r="B28" s="54"/>
      <c r="C28" s="47"/>
      <c r="D28" s="49" t="s">
        <v>654</v>
      </c>
      <c r="E28" s="49"/>
      <c r="F28" s="47" t="s">
        <v>151</v>
      </c>
      <c r="G28" s="51">
        <v>1</v>
      </c>
      <c r="H28" s="47">
        <v>5</v>
      </c>
      <c r="I28" s="47">
        <v>5</v>
      </c>
      <c r="J28" s="62"/>
      <c r="K28" s="62"/>
      <c r="O28" s="71"/>
    </row>
    <row r="29" ht="23.25" customHeight="1" spans="1:15">
      <c r="A29" s="46"/>
      <c r="B29" s="54"/>
      <c r="C29" s="47"/>
      <c r="D29" s="49" t="s">
        <v>655</v>
      </c>
      <c r="E29" s="49"/>
      <c r="F29" s="47" t="s">
        <v>151</v>
      </c>
      <c r="G29" s="51">
        <v>1</v>
      </c>
      <c r="H29" s="47">
        <v>5</v>
      </c>
      <c r="I29" s="47">
        <v>5</v>
      </c>
      <c r="J29" s="62"/>
      <c r="K29" s="62"/>
      <c r="O29" s="71"/>
    </row>
    <row r="30" ht="23.25" customHeight="1" spans="1:15">
      <c r="A30" s="46"/>
      <c r="B30" s="54"/>
      <c r="C30" s="47" t="s">
        <v>107</v>
      </c>
      <c r="D30" s="49" t="s">
        <v>656</v>
      </c>
      <c r="E30" s="49"/>
      <c r="F30" s="47" t="s">
        <v>257</v>
      </c>
      <c r="G30" s="51">
        <v>1</v>
      </c>
      <c r="H30" s="47">
        <v>5</v>
      </c>
      <c r="I30" s="47">
        <v>5</v>
      </c>
      <c r="J30" s="62"/>
      <c r="K30" s="62"/>
      <c r="O30" s="71"/>
    </row>
    <row r="31" ht="23.25" customHeight="1" spans="1:15">
      <c r="A31" s="46"/>
      <c r="B31" s="54"/>
      <c r="C31" s="47"/>
      <c r="D31" s="49" t="s">
        <v>657</v>
      </c>
      <c r="E31" s="49"/>
      <c r="F31" s="47" t="s">
        <v>441</v>
      </c>
      <c r="G31" s="51">
        <v>1</v>
      </c>
      <c r="H31" s="47">
        <v>5</v>
      </c>
      <c r="I31" s="47">
        <v>5</v>
      </c>
      <c r="J31" s="62"/>
      <c r="K31" s="62"/>
      <c r="O31" s="71"/>
    </row>
    <row r="32" ht="23.25" customHeight="1" spans="1:15">
      <c r="A32" s="46"/>
      <c r="B32" s="54"/>
      <c r="C32" s="47"/>
      <c r="D32" s="49" t="s">
        <v>658</v>
      </c>
      <c r="E32" s="49"/>
      <c r="F32" s="47" t="s">
        <v>379</v>
      </c>
      <c r="G32" s="51">
        <v>1</v>
      </c>
      <c r="H32" s="47">
        <v>5</v>
      </c>
      <c r="I32" s="47">
        <v>5</v>
      </c>
      <c r="J32" s="62"/>
      <c r="K32" s="62"/>
      <c r="O32" s="71"/>
    </row>
    <row r="33" ht="23.25" customHeight="1" spans="1:15">
      <c r="A33" s="46"/>
      <c r="B33" s="47" t="s">
        <v>110</v>
      </c>
      <c r="C33" s="48" t="s">
        <v>110</v>
      </c>
      <c r="D33" s="49" t="s">
        <v>659</v>
      </c>
      <c r="E33" s="49"/>
      <c r="F33" s="47" t="s">
        <v>660</v>
      </c>
      <c r="G33" s="51">
        <v>1</v>
      </c>
      <c r="H33" s="47">
        <v>3</v>
      </c>
      <c r="I33" s="47">
        <v>3</v>
      </c>
      <c r="J33" s="62"/>
      <c r="K33" s="62"/>
      <c r="O33" s="71"/>
    </row>
    <row r="34" ht="23.25" customHeight="1" spans="1:15">
      <c r="A34" s="46"/>
      <c r="B34" s="47"/>
      <c r="C34" s="50"/>
      <c r="D34" s="49" t="s">
        <v>661</v>
      </c>
      <c r="E34" s="49"/>
      <c r="F34" s="47" t="s">
        <v>74</v>
      </c>
      <c r="G34" s="51">
        <v>1</v>
      </c>
      <c r="H34" s="47">
        <v>4</v>
      </c>
      <c r="I34" s="47">
        <v>4</v>
      </c>
      <c r="J34" s="62"/>
      <c r="K34" s="62"/>
      <c r="O34" s="71"/>
    </row>
    <row r="35" ht="23.25" customHeight="1" spans="1:15">
      <c r="A35" s="46"/>
      <c r="B35" s="47"/>
      <c r="C35" s="69"/>
      <c r="D35" s="49" t="s">
        <v>662</v>
      </c>
      <c r="E35" s="49"/>
      <c r="F35" s="47" t="s">
        <v>74</v>
      </c>
      <c r="G35" s="51">
        <v>1</v>
      </c>
      <c r="H35" s="47">
        <v>3</v>
      </c>
      <c r="I35" s="47">
        <v>3</v>
      </c>
      <c r="J35" s="62"/>
      <c r="K35" s="62"/>
      <c r="O35" s="71"/>
    </row>
    <row r="36" ht="23.25" customHeight="1" spans="1:15">
      <c r="A36" s="55" t="s">
        <v>114</v>
      </c>
      <c r="B36" s="55"/>
      <c r="C36" s="55"/>
      <c r="D36" s="55"/>
      <c r="E36" s="55"/>
      <c r="F36" s="55"/>
      <c r="G36" s="55"/>
      <c r="H36" s="55">
        <f>SUM(H13:H35)+I6</f>
        <v>100</v>
      </c>
      <c r="I36" s="66">
        <f>SUM(I13:I35)+K6</f>
        <v>86.196</v>
      </c>
      <c r="J36" s="47"/>
      <c r="K36" s="47"/>
      <c r="O36" s="71"/>
    </row>
    <row r="37" ht="23.25" customHeight="1" spans="1:11">
      <c r="A37" s="56" t="s">
        <v>115</v>
      </c>
      <c r="B37" s="57" t="s">
        <v>116</v>
      </c>
      <c r="C37" s="58"/>
      <c r="D37" s="58"/>
      <c r="E37" s="58"/>
      <c r="F37" s="58"/>
      <c r="G37" s="58"/>
      <c r="H37" s="58"/>
      <c r="I37" s="58"/>
      <c r="J37" s="58"/>
      <c r="K37" s="67"/>
    </row>
    <row r="38" spans="1:11">
      <c r="A38" s="59" t="s">
        <v>117</v>
      </c>
      <c r="B38" s="59"/>
      <c r="C38" s="59"/>
      <c r="D38" s="59"/>
      <c r="E38" s="59"/>
      <c r="F38" s="59"/>
      <c r="G38" s="59"/>
      <c r="H38" s="59"/>
      <c r="I38" s="59"/>
      <c r="J38" s="59"/>
      <c r="K38" s="59"/>
    </row>
    <row r="39" ht="51.95" customHeight="1" spans="1:11">
      <c r="A39" s="59" t="s">
        <v>118</v>
      </c>
      <c r="B39" s="59"/>
      <c r="C39" s="59"/>
      <c r="D39" s="59"/>
      <c r="E39" s="59"/>
      <c r="F39" s="59"/>
      <c r="G39" s="59"/>
      <c r="H39" s="59"/>
      <c r="I39" s="59"/>
      <c r="J39" s="59"/>
      <c r="K39" s="59"/>
    </row>
    <row r="40" ht="41.1" customHeight="1" spans="1:11">
      <c r="A40" s="59" t="s">
        <v>119</v>
      </c>
      <c r="B40" s="59"/>
      <c r="C40" s="59"/>
      <c r="D40" s="59"/>
      <c r="E40" s="59"/>
      <c r="F40" s="59"/>
      <c r="G40" s="59"/>
      <c r="H40" s="59"/>
      <c r="I40" s="59"/>
      <c r="J40" s="59"/>
      <c r="K40" s="59"/>
    </row>
    <row r="41" ht="15.95" customHeight="1"/>
  </sheetData>
  <mergeCells count="92">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A36:G36"/>
    <mergeCell ref="J36:K36"/>
    <mergeCell ref="B37:K37"/>
    <mergeCell ref="A38:K38"/>
    <mergeCell ref="A39:K39"/>
    <mergeCell ref="A40:K40"/>
    <mergeCell ref="A10:A11"/>
    <mergeCell ref="A12:A35"/>
    <mergeCell ref="B13:B26"/>
    <mergeCell ref="B27:B32"/>
    <mergeCell ref="B33:B35"/>
    <mergeCell ref="C13:C20"/>
    <mergeCell ref="C21:C22"/>
    <mergeCell ref="C23:C25"/>
    <mergeCell ref="C27:C29"/>
    <mergeCell ref="C30:C32"/>
    <mergeCell ref="C33:C35"/>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A2" workbookViewId="0">
      <selection activeCell="C2" sqref="C2:K2"/>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customWidth="1"/>
    <col min="9" max="9" width="8" customWidth="1"/>
    <col min="10" max="10" width="6.875" customWidth="1"/>
    <col min="11" max="11" width="27.375" customWidth="1"/>
  </cols>
  <sheetData>
    <row r="1" ht="42" customHeight="1" spans="1:11">
      <c r="A1" s="40" t="s">
        <v>0</v>
      </c>
      <c r="B1" s="40"/>
      <c r="C1" s="40"/>
      <c r="D1" s="40"/>
      <c r="E1" s="40"/>
      <c r="F1" s="40"/>
      <c r="G1" s="40"/>
      <c r="H1" s="40"/>
      <c r="I1" s="40"/>
      <c r="J1" s="40"/>
      <c r="K1" s="40"/>
    </row>
    <row r="2" ht="23.25" customHeight="1" spans="1:11">
      <c r="A2" s="41" t="s">
        <v>1</v>
      </c>
      <c r="B2" s="41"/>
      <c r="C2" s="41" t="s">
        <v>663</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43">
        <v>2000</v>
      </c>
      <c r="F6" s="3">
        <v>2000</v>
      </c>
      <c r="G6" s="3">
        <v>1992.32</v>
      </c>
      <c r="H6" s="3"/>
      <c r="I6" s="41">
        <v>10</v>
      </c>
      <c r="J6" s="60">
        <f>G6/F6</f>
        <v>0.99616</v>
      </c>
      <c r="K6" s="61">
        <v>9.962</v>
      </c>
    </row>
    <row r="7" ht="23.25" customHeight="1" spans="1:11">
      <c r="A7" s="41"/>
      <c r="B7" s="41"/>
      <c r="C7" s="41" t="s">
        <v>14</v>
      </c>
      <c r="D7" s="41"/>
      <c r="E7" s="43">
        <v>2000</v>
      </c>
      <c r="F7" s="3">
        <v>2000</v>
      </c>
      <c r="G7" s="3">
        <v>1992.32</v>
      </c>
      <c r="H7" s="3"/>
      <c r="I7" s="41" t="s">
        <v>15</v>
      </c>
      <c r="J7" s="41"/>
      <c r="K7" s="41" t="s">
        <v>15</v>
      </c>
    </row>
    <row r="8" ht="23.25" customHeight="1" spans="1:11">
      <c r="A8" s="41"/>
      <c r="B8" s="41"/>
      <c r="C8" s="41" t="s">
        <v>16</v>
      </c>
      <c r="D8" s="41"/>
      <c r="E8" s="43"/>
      <c r="F8" s="41"/>
      <c r="G8" s="41"/>
      <c r="H8" s="41"/>
      <c r="I8" s="41" t="s">
        <v>15</v>
      </c>
      <c r="J8" s="41"/>
      <c r="K8" s="41" t="s">
        <v>15</v>
      </c>
    </row>
    <row r="9" ht="23.25" customHeight="1" spans="1:11">
      <c r="A9" s="41"/>
      <c r="B9" s="41"/>
      <c r="C9" s="41" t="s">
        <v>17</v>
      </c>
      <c r="D9" s="41"/>
      <c r="E9" s="43"/>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161.1" customHeight="1" spans="1:11">
      <c r="A11" s="41"/>
      <c r="B11" s="44" t="s">
        <v>664</v>
      </c>
      <c r="C11" s="44"/>
      <c r="D11" s="44"/>
      <c r="E11" s="44"/>
      <c r="F11" s="44"/>
      <c r="G11" s="45" t="s">
        <v>665</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23.25" customHeight="1" spans="1:15">
      <c r="A13" s="46"/>
      <c r="B13" s="47" t="s">
        <v>30</v>
      </c>
      <c r="C13" s="47" t="s">
        <v>31</v>
      </c>
      <c r="D13" s="49" t="s">
        <v>666</v>
      </c>
      <c r="E13" s="49"/>
      <c r="F13" s="47" t="s">
        <v>667</v>
      </c>
      <c r="G13" s="47" t="s">
        <v>668</v>
      </c>
      <c r="H13" s="47">
        <v>4</v>
      </c>
      <c r="I13" s="47">
        <v>4</v>
      </c>
      <c r="J13" s="62"/>
      <c r="K13" s="62"/>
      <c r="O13" s="63"/>
    </row>
    <row r="14" ht="23.25" customHeight="1" spans="1:15">
      <c r="A14" s="46"/>
      <c r="B14" s="47"/>
      <c r="C14" s="47"/>
      <c r="D14" s="49" t="s">
        <v>669</v>
      </c>
      <c r="E14" s="49"/>
      <c r="F14" s="47" t="s">
        <v>670</v>
      </c>
      <c r="G14" s="47" t="s">
        <v>671</v>
      </c>
      <c r="H14" s="47">
        <v>4</v>
      </c>
      <c r="I14" s="47">
        <v>4</v>
      </c>
      <c r="J14" s="62"/>
      <c r="K14" s="62"/>
      <c r="O14" s="63"/>
    </row>
    <row r="15" ht="23.25" customHeight="1" spans="1:15">
      <c r="A15" s="46"/>
      <c r="B15" s="47"/>
      <c r="C15" s="47"/>
      <c r="D15" s="49" t="s">
        <v>672</v>
      </c>
      <c r="E15" s="49"/>
      <c r="F15" s="47" t="s">
        <v>673</v>
      </c>
      <c r="G15" s="47" t="s">
        <v>674</v>
      </c>
      <c r="H15" s="47">
        <v>5</v>
      </c>
      <c r="I15" s="47">
        <v>4.55</v>
      </c>
      <c r="J15" s="62" t="s">
        <v>675</v>
      </c>
      <c r="K15" s="62"/>
      <c r="O15" s="64"/>
    </row>
    <row r="16" ht="45" customHeight="1" spans="1:15">
      <c r="A16" s="46"/>
      <c r="B16" s="47"/>
      <c r="C16" s="47"/>
      <c r="D16" s="49" t="s">
        <v>676</v>
      </c>
      <c r="E16" s="49"/>
      <c r="F16" s="47" t="s">
        <v>677</v>
      </c>
      <c r="G16" s="47" t="s">
        <v>678</v>
      </c>
      <c r="H16" s="47">
        <v>4</v>
      </c>
      <c r="I16" s="47">
        <v>3.33</v>
      </c>
      <c r="J16" s="62" t="s">
        <v>679</v>
      </c>
      <c r="K16" s="62"/>
      <c r="N16" s="65"/>
      <c r="O16" s="65"/>
    </row>
    <row r="17" ht="23.25" customHeight="1" spans="1:15">
      <c r="A17" s="46"/>
      <c r="B17" s="47"/>
      <c r="C17" s="50" t="s">
        <v>72</v>
      </c>
      <c r="D17" s="49" t="s">
        <v>680</v>
      </c>
      <c r="E17" s="49"/>
      <c r="F17" s="47" t="s">
        <v>140</v>
      </c>
      <c r="G17" s="51">
        <v>1</v>
      </c>
      <c r="H17" s="47">
        <v>10</v>
      </c>
      <c r="I17" s="47">
        <v>10</v>
      </c>
      <c r="J17" s="62"/>
      <c r="K17" s="62"/>
      <c r="O17" s="63"/>
    </row>
    <row r="18" ht="23.25" customHeight="1" spans="1:15">
      <c r="A18" s="46"/>
      <c r="B18" s="47"/>
      <c r="C18" s="50"/>
      <c r="D18" s="49" t="s">
        <v>681</v>
      </c>
      <c r="E18" s="49"/>
      <c r="F18" s="47" t="s">
        <v>140</v>
      </c>
      <c r="G18" s="51">
        <v>1</v>
      </c>
      <c r="H18" s="47">
        <v>10</v>
      </c>
      <c r="I18" s="47">
        <v>10</v>
      </c>
      <c r="J18" s="62"/>
      <c r="K18" s="62"/>
      <c r="O18" s="63"/>
    </row>
    <row r="19" ht="23.25" customHeight="1" spans="1:15">
      <c r="A19" s="46"/>
      <c r="B19" s="47"/>
      <c r="C19" s="48" t="s">
        <v>88</v>
      </c>
      <c r="D19" s="49" t="s">
        <v>682</v>
      </c>
      <c r="E19" s="49"/>
      <c r="F19" s="47" t="s">
        <v>90</v>
      </c>
      <c r="G19" s="51">
        <v>1</v>
      </c>
      <c r="H19" s="47">
        <v>7</v>
      </c>
      <c r="I19" s="47">
        <v>7</v>
      </c>
      <c r="J19" s="62"/>
      <c r="K19" s="62"/>
      <c r="O19" s="63"/>
    </row>
    <row r="20" ht="23.25" customHeight="1" spans="1:15">
      <c r="A20" s="46"/>
      <c r="B20" s="52"/>
      <c r="C20" s="47" t="s">
        <v>99</v>
      </c>
      <c r="D20" s="49" t="s">
        <v>552</v>
      </c>
      <c r="E20" s="49"/>
      <c r="F20" s="47" t="s">
        <v>553</v>
      </c>
      <c r="G20" s="51">
        <v>1</v>
      </c>
      <c r="H20" s="47">
        <v>6</v>
      </c>
      <c r="I20" s="47">
        <v>6</v>
      </c>
      <c r="J20" s="62"/>
      <c r="K20" s="62"/>
      <c r="O20" s="63"/>
    </row>
    <row r="21" ht="23.25" customHeight="1" spans="1:15">
      <c r="A21" s="46"/>
      <c r="B21" s="53" t="s">
        <v>103</v>
      </c>
      <c r="C21" s="47" t="s">
        <v>104</v>
      </c>
      <c r="D21" s="49" t="s">
        <v>683</v>
      </c>
      <c r="E21" s="49"/>
      <c r="F21" s="47" t="s">
        <v>151</v>
      </c>
      <c r="G21" s="51">
        <v>1</v>
      </c>
      <c r="H21" s="47">
        <v>10</v>
      </c>
      <c r="I21" s="47">
        <v>10</v>
      </c>
      <c r="J21" s="62"/>
      <c r="K21" s="62"/>
      <c r="N21" s="65"/>
      <c r="O21" s="63"/>
    </row>
    <row r="22" ht="23.25" customHeight="1" spans="1:15">
      <c r="A22" s="46"/>
      <c r="B22" s="54"/>
      <c r="C22" s="47"/>
      <c r="D22" s="49" t="s">
        <v>684</v>
      </c>
      <c r="E22" s="49"/>
      <c r="F22" s="47" t="s">
        <v>561</v>
      </c>
      <c r="G22" s="51">
        <v>1</v>
      </c>
      <c r="H22" s="47">
        <v>10</v>
      </c>
      <c r="I22" s="47">
        <v>10</v>
      </c>
      <c r="J22" s="62"/>
      <c r="K22" s="62"/>
      <c r="O22" s="63"/>
    </row>
    <row r="23" ht="23.25" customHeight="1" spans="1:15">
      <c r="A23" s="46"/>
      <c r="B23" s="54"/>
      <c r="C23" s="47" t="s">
        <v>107</v>
      </c>
      <c r="D23" s="49" t="s">
        <v>685</v>
      </c>
      <c r="E23" s="49"/>
      <c r="F23" s="47" t="s">
        <v>686</v>
      </c>
      <c r="G23" s="51">
        <v>1</v>
      </c>
      <c r="H23" s="47">
        <v>10</v>
      </c>
      <c r="I23" s="47">
        <v>10</v>
      </c>
      <c r="J23" s="62"/>
      <c r="K23" s="62"/>
      <c r="O23" s="63"/>
    </row>
    <row r="24" ht="23.25" customHeight="1" spans="1:15">
      <c r="A24" s="46"/>
      <c r="B24" s="47" t="s">
        <v>110</v>
      </c>
      <c r="C24" s="48" t="s">
        <v>110</v>
      </c>
      <c r="D24" s="49" t="s">
        <v>687</v>
      </c>
      <c r="E24" s="49"/>
      <c r="F24" s="47" t="s">
        <v>74</v>
      </c>
      <c r="G24" s="51">
        <v>0.98</v>
      </c>
      <c r="H24" s="47">
        <v>10</v>
      </c>
      <c r="I24" s="47">
        <v>10</v>
      </c>
      <c r="J24" s="62"/>
      <c r="K24" s="62"/>
      <c r="O24" s="63"/>
    </row>
    <row r="25" ht="23.25" customHeight="1" spans="1:11">
      <c r="A25" s="55" t="s">
        <v>114</v>
      </c>
      <c r="B25" s="55"/>
      <c r="C25" s="55"/>
      <c r="D25" s="55"/>
      <c r="E25" s="55"/>
      <c r="F25" s="55"/>
      <c r="G25" s="55"/>
      <c r="H25" s="55">
        <f>SUM(H13:H24)+I6</f>
        <v>100</v>
      </c>
      <c r="I25" s="66">
        <f>SUM(I13:I24)+K6</f>
        <v>98.842</v>
      </c>
      <c r="J25" s="47"/>
      <c r="K25" s="47"/>
    </row>
    <row r="26" ht="23.25" customHeight="1" spans="1:11">
      <c r="A26" s="56" t="s">
        <v>115</v>
      </c>
      <c r="B26" s="57" t="s">
        <v>116</v>
      </c>
      <c r="C26" s="58"/>
      <c r="D26" s="58"/>
      <c r="E26" s="58"/>
      <c r="F26" s="58"/>
      <c r="G26" s="58"/>
      <c r="H26" s="58"/>
      <c r="I26" s="58"/>
      <c r="J26" s="58"/>
      <c r="K26" s="67"/>
    </row>
    <row r="27" ht="33.95" customHeight="1" spans="1:11">
      <c r="A27" s="59" t="s">
        <v>117</v>
      </c>
      <c r="B27" s="59"/>
      <c r="C27" s="59"/>
      <c r="D27" s="59"/>
      <c r="E27" s="59"/>
      <c r="F27" s="59"/>
      <c r="G27" s="59"/>
      <c r="H27" s="59"/>
      <c r="I27" s="59"/>
      <c r="J27" s="59"/>
      <c r="K27" s="59"/>
    </row>
    <row r="28" ht="51.95" customHeight="1" spans="1:11">
      <c r="A28" s="59" t="s">
        <v>118</v>
      </c>
      <c r="B28" s="59"/>
      <c r="C28" s="59"/>
      <c r="D28" s="59"/>
      <c r="E28" s="59"/>
      <c r="F28" s="59"/>
      <c r="G28" s="59"/>
      <c r="H28" s="59"/>
      <c r="I28" s="59"/>
      <c r="J28" s="59"/>
      <c r="K28" s="59"/>
    </row>
    <row r="29" ht="41.1" customHeight="1" spans="1:11">
      <c r="A29" s="59" t="s">
        <v>119</v>
      </c>
      <c r="B29" s="59"/>
      <c r="C29" s="59"/>
      <c r="D29" s="59"/>
      <c r="E29" s="59"/>
      <c r="F29" s="59"/>
      <c r="G29" s="59"/>
      <c r="H29" s="59"/>
      <c r="I29" s="59"/>
      <c r="J29" s="59"/>
      <c r="K29" s="59"/>
    </row>
    <row r="30" ht="15.95" customHeight="1"/>
  </sheetData>
  <mergeCells count="66">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A25:G25"/>
    <mergeCell ref="J25:K25"/>
    <mergeCell ref="B26:K26"/>
    <mergeCell ref="A27:K27"/>
    <mergeCell ref="A28:K28"/>
    <mergeCell ref="A29:K29"/>
    <mergeCell ref="A10:A11"/>
    <mergeCell ref="A12:A24"/>
    <mergeCell ref="B13:B20"/>
    <mergeCell ref="B21:B23"/>
    <mergeCell ref="C13:C16"/>
    <mergeCell ref="C17:C18"/>
    <mergeCell ref="C21:C22"/>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workbookViewId="0">
      <selection activeCell="C2" sqref="C2:K2"/>
    </sheetView>
  </sheetViews>
  <sheetFormatPr defaultColWidth="9" defaultRowHeight="13.5"/>
  <cols>
    <col min="2" max="2" width="13" customWidth="1"/>
    <col min="3" max="3" width="18" customWidth="1"/>
    <col min="5" max="5" width="20.125" customWidth="1"/>
    <col min="6" max="6" width="14.5" customWidth="1"/>
    <col min="7" max="7" width="15.375" customWidth="1"/>
    <col min="11" max="11" width="14.25" customWidth="1"/>
  </cols>
  <sheetData>
    <row r="1" ht="42" customHeight="1" spans="1:11">
      <c r="A1" s="2" t="s">
        <v>688</v>
      </c>
      <c r="B1" s="2"/>
      <c r="C1" s="2"/>
      <c r="D1" s="2"/>
      <c r="E1" s="2"/>
      <c r="F1" s="2"/>
      <c r="G1" s="2"/>
      <c r="H1" s="2"/>
      <c r="I1" s="2"/>
      <c r="J1" s="2"/>
      <c r="K1" s="2"/>
    </row>
    <row r="2" ht="23.25" customHeight="1" spans="1:11">
      <c r="A2" s="3" t="s">
        <v>1</v>
      </c>
      <c r="B2" s="3"/>
      <c r="C2" s="3" t="s">
        <v>689</v>
      </c>
      <c r="D2" s="3"/>
      <c r="E2" s="3"/>
      <c r="F2" s="3"/>
      <c r="G2" s="3"/>
      <c r="H2" s="3"/>
      <c r="I2" s="3"/>
      <c r="J2" s="3"/>
      <c r="K2" s="3"/>
    </row>
    <row r="3" ht="23.25" customHeight="1" spans="1:11">
      <c r="A3" s="3" t="s">
        <v>3</v>
      </c>
      <c r="B3" s="3"/>
      <c r="C3" s="3" t="s">
        <v>4</v>
      </c>
      <c r="D3" s="3"/>
      <c r="E3" s="3"/>
      <c r="F3" s="3"/>
      <c r="G3" s="3" t="s">
        <v>5</v>
      </c>
      <c r="H3" s="3"/>
      <c r="I3" s="3" t="s">
        <v>4</v>
      </c>
      <c r="J3" s="3"/>
      <c r="K3" s="3"/>
    </row>
    <row r="4" ht="23.25" customHeight="1" spans="1:11">
      <c r="A4" s="3" t="s">
        <v>6</v>
      </c>
      <c r="B4" s="3"/>
      <c r="C4" s="3"/>
      <c r="D4" s="3"/>
      <c r="E4" s="3" t="s">
        <v>7</v>
      </c>
      <c r="F4" s="3" t="s">
        <v>8</v>
      </c>
      <c r="G4" s="3" t="s">
        <v>9</v>
      </c>
      <c r="H4" s="3"/>
      <c r="I4" s="3" t="s">
        <v>10</v>
      </c>
      <c r="J4" s="3" t="s">
        <v>11</v>
      </c>
      <c r="K4" s="3" t="s">
        <v>12</v>
      </c>
    </row>
    <row r="5" ht="23.25" customHeight="1" spans="1:11">
      <c r="A5" s="3"/>
      <c r="B5" s="3"/>
      <c r="C5" s="3"/>
      <c r="D5" s="3"/>
      <c r="E5" s="3"/>
      <c r="F5" s="3"/>
      <c r="G5" s="3"/>
      <c r="H5" s="3"/>
      <c r="I5" s="3"/>
      <c r="J5" s="3"/>
      <c r="K5" s="3"/>
    </row>
    <row r="6" ht="23.25" customHeight="1" spans="1:11">
      <c r="A6" s="3"/>
      <c r="B6" s="3"/>
      <c r="C6" s="4" t="s">
        <v>13</v>
      </c>
      <c r="D6" s="4"/>
      <c r="E6" s="3">
        <v>128</v>
      </c>
      <c r="F6" s="3">
        <v>128</v>
      </c>
      <c r="G6" s="3">
        <v>128</v>
      </c>
      <c r="H6" s="3"/>
      <c r="I6" s="3">
        <v>10</v>
      </c>
      <c r="J6" s="32">
        <v>1</v>
      </c>
      <c r="K6" s="3">
        <v>10</v>
      </c>
    </row>
    <row r="7" ht="23.25" customHeight="1" spans="1:11">
      <c r="A7" s="3"/>
      <c r="B7" s="3"/>
      <c r="C7" s="3" t="s">
        <v>14</v>
      </c>
      <c r="D7" s="3"/>
      <c r="E7" s="3">
        <v>128</v>
      </c>
      <c r="F7" s="3">
        <v>128</v>
      </c>
      <c r="G7" s="3">
        <v>128</v>
      </c>
      <c r="H7" s="3"/>
      <c r="I7" s="3"/>
      <c r="J7" s="3"/>
      <c r="K7" s="3" t="s">
        <v>15</v>
      </c>
    </row>
    <row r="8" ht="23.25" customHeight="1" spans="1:11">
      <c r="A8" s="3"/>
      <c r="B8" s="3"/>
      <c r="C8" s="3" t="s">
        <v>16</v>
      </c>
      <c r="D8" s="3"/>
      <c r="E8" s="3"/>
      <c r="F8" s="3"/>
      <c r="G8" s="3"/>
      <c r="H8" s="3"/>
      <c r="I8" s="3"/>
      <c r="J8" s="3"/>
      <c r="K8" s="3" t="s">
        <v>15</v>
      </c>
    </row>
    <row r="9" ht="23.25" customHeight="1" spans="1:11">
      <c r="A9" s="3"/>
      <c r="B9" s="3"/>
      <c r="C9" s="3" t="s">
        <v>17</v>
      </c>
      <c r="D9" s="3"/>
      <c r="E9" s="3"/>
      <c r="F9" s="3"/>
      <c r="G9" s="3"/>
      <c r="H9" s="3"/>
      <c r="I9" s="3"/>
      <c r="J9" s="3"/>
      <c r="K9" s="3" t="s">
        <v>15</v>
      </c>
    </row>
    <row r="10" ht="23.25" customHeight="1" spans="1:11">
      <c r="A10" s="3" t="s">
        <v>18</v>
      </c>
      <c r="B10" s="3" t="s">
        <v>19</v>
      </c>
      <c r="C10" s="3"/>
      <c r="D10" s="3"/>
      <c r="E10" s="3"/>
      <c r="F10" s="3"/>
      <c r="G10" s="3" t="s">
        <v>20</v>
      </c>
      <c r="H10" s="3"/>
      <c r="I10" s="3"/>
      <c r="J10" s="3"/>
      <c r="K10" s="3"/>
    </row>
    <row r="11" ht="118.9" customHeight="1" spans="1:11">
      <c r="A11" s="3"/>
      <c r="B11" s="4" t="s">
        <v>690</v>
      </c>
      <c r="C11" s="4"/>
      <c r="D11" s="4"/>
      <c r="E11" s="4"/>
      <c r="F11" s="4"/>
      <c r="G11" s="4" t="s">
        <v>691</v>
      </c>
      <c r="H11" s="4"/>
      <c r="I11" s="4"/>
      <c r="J11" s="4"/>
      <c r="K11" s="4"/>
    </row>
    <row r="12" ht="23.25" customHeight="1" spans="1:11">
      <c r="A12" s="6" t="s">
        <v>23</v>
      </c>
      <c r="B12" s="7" t="s">
        <v>24</v>
      </c>
      <c r="C12" s="7" t="s">
        <v>25</v>
      </c>
      <c r="D12" s="7" t="s">
        <v>26</v>
      </c>
      <c r="E12" s="7"/>
      <c r="F12" s="7" t="s">
        <v>27</v>
      </c>
      <c r="G12" s="7" t="s">
        <v>28</v>
      </c>
      <c r="H12" s="7" t="s">
        <v>10</v>
      </c>
      <c r="I12" s="7" t="s">
        <v>12</v>
      </c>
      <c r="J12" s="7" t="s">
        <v>29</v>
      </c>
      <c r="K12" s="7"/>
    </row>
    <row r="13" ht="23.25" customHeight="1" spans="1:11">
      <c r="A13" s="6"/>
      <c r="B13" s="7" t="s">
        <v>30</v>
      </c>
      <c r="C13" s="7" t="s">
        <v>31</v>
      </c>
      <c r="D13" s="11" t="s">
        <v>692</v>
      </c>
      <c r="E13" s="11"/>
      <c r="F13" s="29" t="s">
        <v>237</v>
      </c>
      <c r="G13" s="7" t="s">
        <v>134</v>
      </c>
      <c r="H13" s="7">
        <v>2</v>
      </c>
      <c r="I13" s="7">
        <v>2</v>
      </c>
      <c r="J13" s="7"/>
      <c r="K13" s="7"/>
    </row>
    <row r="14" ht="23.25" customHeight="1" spans="1:11">
      <c r="A14" s="6"/>
      <c r="B14" s="7"/>
      <c r="C14" s="7"/>
      <c r="D14" s="11" t="s">
        <v>693</v>
      </c>
      <c r="E14" s="11"/>
      <c r="F14" s="29" t="s">
        <v>237</v>
      </c>
      <c r="G14" s="7" t="s">
        <v>134</v>
      </c>
      <c r="H14" s="7">
        <v>2</v>
      </c>
      <c r="I14" s="7">
        <v>2</v>
      </c>
      <c r="J14" s="7"/>
      <c r="K14" s="7"/>
    </row>
    <row r="15" ht="23.25" customHeight="1" spans="1:11">
      <c r="A15" s="6"/>
      <c r="B15" s="7"/>
      <c r="C15" s="7"/>
      <c r="D15" s="16" t="s">
        <v>694</v>
      </c>
      <c r="E15" s="30"/>
      <c r="F15" s="29" t="s">
        <v>237</v>
      </c>
      <c r="G15" s="7" t="s">
        <v>134</v>
      </c>
      <c r="H15" s="7">
        <v>2</v>
      </c>
      <c r="I15" s="7">
        <v>2</v>
      </c>
      <c r="J15" s="26"/>
      <c r="K15" s="27"/>
    </row>
    <row r="16" ht="23.25" customHeight="1" spans="1:11">
      <c r="A16" s="6"/>
      <c r="B16" s="7"/>
      <c r="C16" s="7"/>
      <c r="D16" s="16" t="s">
        <v>695</v>
      </c>
      <c r="E16" s="30"/>
      <c r="F16" s="29" t="s">
        <v>237</v>
      </c>
      <c r="G16" s="7" t="s">
        <v>134</v>
      </c>
      <c r="H16" s="7">
        <v>2</v>
      </c>
      <c r="I16" s="7">
        <v>2</v>
      </c>
      <c r="J16" s="26"/>
      <c r="K16" s="27"/>
    </row>
    <row r="17" ht="23.25" customHeight="1" spans="1:11">
      <c r="A17" s="6"/>
      <c r="B17" s="7"/>
      <c r="C17" s="7"/>
      <c r="D17" s="16" t="s">
        <v>696</v>
      </c>
      <c r="E17" s="30"/>
      <c r="F17" s="29" t="s">
        <v>237</v>
      </c>
      <c r="G17" s="7" t="s">
        <v>134</v>
      </c>
      <c r="H17" s="7">
        <v>2</v>
      </c>
      <c r="I17" s="7">
        <v>2</v>
      </c>
      <c r="J17" s="26"/>
      <c r="K17" s="27"/>
    </row>
    <row r="18" ht="23.25" customHeight="1" spans="1:11">
      <c r="A18" s="6"/>
      <c r="B18" s="7"/>
      <c r="C18" s="7"/>
      <c r="D18" s="16" t="s">
        <v>697</v>
      </c>
      <c r="E18" s="30"/>
      <c r="F18" s="29" t="s">
        <v>237</v>
      </c>
      <c r="G18" s="7" t="s">
        <v>134</v>
      </c>
      <c r="H18" s="7">
        <v>2</v>
      </c>
      <c r="I18" s="7">
        <v>2</v>
      </c>
      <c r="J18" s="26"/>
      <c r="K18" s="27"/>
    </row>
    <row r="19" ht="23.25" customHeight="1" spans="1:11">
      <c r="A19" s="6"/>
      <c r="B19" s="7"/>
      <c r="C19" s="7"/>
      <c r="D19" s="16" t="s">
        <v>698</v>
      </c>
      <c r="E19" s="30"/>
      <c r="F19" s="7" t="s">
        <v>699</v>
      </c>
      <c r="G19" s="7" t="s">
        <v>700</v>
      </c>
      <c r="H19" s="7">
        <v>2</v>
      </c>
      <c r="I19" s="7">
        <v>2</v>
      </c>
      <c r="J19" s="26"/>
      <c r="K19" s="27"/>
    </row>
    <row r="20" ht="48" customHeight="1" spans="1:11">
      <c r="A20" s="6"/>
      <c r="B20" s="7"/>
      <c r="C20" s="7"/>
      <c r="D20" s="16" t="s">
        <v>701</v>
      </c>
      <c r="E20" s="30"/>
      <c r="F20" s="7" t="s">
        <v>702</v>
      </c>
      <c r="G20" s="7">
        <v>6</v>
      </c>
      <c r="H20" s="7">
        <v>2</v>
      </c>
      <c r="I20" s="7">
        <v>2</v>
      </c>
      <c r="J20" s="26"/>
      <c r="K20" s="27"/>
    </row>
    <row r="21" ht="23.25" customHeight="1" spans="1:11">
      <c r="A21" s="6"/>
      <c r="B21" s="7"/>
      <c r="C21" s="7"/>
      <c r="D21" s="38" t="s">
        <v>703</v>
      </c>
      <c r="E21" s="39"/>
      <c r="F21" s="7" t="s">
        <v>702</v>
      </c>
      <c r="G21" s="7">
        <v>7</v>
      </c>
      <c r="H21" s="7">
        <v>2</v>
      </c>
      <c r="I21" s="7">
        <v>2</v>
      </c>
      <c r="J21" s="26"/>
      <c r="K21" s="27"/>
    </row>
    <row r="22" ht="23.25" customHeight="1" spans="1:11">
      <c r="A22" s="6"/>
      <c r="B22" s="7"/>
      <c r="C22" s="7"/>
      <c r="D22" s="16" t="s">
        <v>704</v>
      </c>
      <c r="E22" s="30"/>
      <c r="F22" s="7" t="s">
        <v>705</v>
      </c>
      <c r="G22" s="7">
        <v>10</v>
      </c>
      <c r="H22" s="7">
        <v>2</v>
      </c>
      <c r="I22" s="7">
        <v>2</v>
      </c>
      <c r="J22" s="26"/>
      <c r="K22" s="27"/>
    </row>
    <row r="23" ht="23.25" customHeight="1" spans="1:11">
      <c r="A23" s="6"/>
      <c r="B23" s="7"/>
      <c r="C23" s="7" t="s">
        <v>72</v>
      </c>
      <c r="D23" s="11" t="s">
        <v>706</v>
      </c>
      <c r="E23" s="11"/>
      <c r="F23" s="7" t="s">
        <v>707</v>
      </c>
      <c r="G23" s="7" t="s">
        <v>708</v>
      </c>
      <c r="H23" s="7">
        <v>3</v>
      </c>
      <c r="I23" s="7">
        <v>3</v>
      </c>
      <c r="J23" s="7"/>
      <c r="K23" s="7"/>
    </row>
    <row r="24" ht="23.25" customHeight="1" spans="1:11">
      <c r="A24" s="6"/>
      <c r="B24" s="7"/>
      <c r="C24" s="7"/>
      <c r="D24" s="11" t="s">
        <v>709</v>
      </c>
      <c r="E24" s="11"/>
      <c r="F24" s="7" t="s">
        <v>707</v>
      </c>
      <c r="G24" s="7" t="s">
        <v>710</v>
      </c>
      <c r="H24" s="7">
        <v>3</v>
      </c>
      <c r="I24" s="7">
        <v>3</v>
      </c>
      <c r="J24" s="7"/>
      <c r="K24" s="7"/>
    </row>
    <row r="25" ht="23.25" customHeight="1" spans="1:11">
      <c r="A25" s="6"/>
      <c r="B25" s="7"/>
      <c r="C25" s="7"/>
      <c r="D25" s="16" t="s">
        <v>711</v>
      </c>
      <c r="E25" s="30"/>
      <c r="F25" s="7" t="s">
        <v>712</v>
      </c>
      <c r="G25" s="7" t="s">
        <v>713</v>
      </c>
      <c r="H25" s="26">
        <v>3</v>
      </c>
      <c r="I25" s="26">
        <v>3</v>
      </c>
      <c r="J25" s="26"/>
      <c r="K25" s="27"/>
    </row>
    <row r="26" ht="31.9" customHeight="1" spans="1:11">
      <c r="A26" s="6"/>
      <c r="B26" s="7"/>
      <c r="C26" s="7"/>
      <c r="D26" s="16" t="s">
        <v>714</v>
      </c>
      <c r="E26" s="30"/>
      <c r="F26" s="7" t="s">
        <v>715</v>
      </c>
      <c r="G26" s="7" t="s">
        <v>716</v>
      </c>
      <c r="H26" s="26">
        <v>3</v>
      </c>
      <c r="I26" s="26">
        <v>3</v>
      </c>
      <c r="J26" s="26"/>
      <c r="K26" s="27"/>
    </row>
    <row r="27" ht="23.25" customHeight="1" spans="1:11">
      <c r="A27" s="6"/>
      <c r="B27" s="7"/>
      <c r="C27" s="7"/>
      <c r="D27" s="16" t="s">
        <v>717</v>
      </c>
      <c r="E27" s="30"/>
      <c r="F27" s="7" t="s">
        <v>707</v>
      </c>
      <c r="G27" s="7" t="s">
        <v>718</v>
      </c>
      <c r="H27" s="26">
        <v>3</v>
      </c>
      <c r="I27" s="26">
        <v>3</v>
      </c>
      <c r="J27" s="26"/>
      <c r="K27" s="27"/>
    </row>
    <row r="28" ht="23.25" customHeight="1" spans="1:11">
      <c r="A28" s="6"/>
      <c r="B28" s="7"/>
      <c r="C28" s="7"/>
      <c r="D28" s="16" t="s">
        <v>719</v>
      </c>
      <c r="E28" s="30"/>
      <c r="F28" s="7" t="s">
        <v>720</v>
      </c>
      <c r="G28" s="7" t="s">
        <v>721</v>
      </c>
      <c r="H28" s="7">
        <v>3</v>
      </c>
      <c r="I28" s="7">
        <v>3</v>
      </c>
      <c r="J28" s="26"/>
      <c r="K28" s="27"/>
    </row>
    <row r="29" ht="23.25" customHeight="1" spans="1:11">
      <c r="A29" s="6"/>
      <c r="B29" s="7"/>
      <c r="C29" s="7"/>
      <c r="D29" s="11" t="s">
        <v>722</v>
      </c>
      <c r="E29" s="11"/>
      <c r="F29" s="7" t="s">
        <v>723</v>
      </c>
      <c r="G29" s="7" t="s">
        <v>724</v>
      </c>
      <c r="H29" s="7">
        <v>3</v>
      </c>
      <c r="I29" s="7">
        <v>3</v>
      </c>
      <c r="J29" s="7"/>
      <c r="K29" s="7"/>
    </row>
    <row r="30" ht="23.25" customHeight="1" spans="1:11">
      <c r="A30" s="6"/>
      <c r="B30" s="7"/>
      <c r="C30" s="7"/>
      <c r="D30" s="11" t="s">
        <v>725</v>
      </c>
      <c r="E30" s="11"/>
      <c r="F30" s="7" t="s">
        <v>726</v>
      </c>
      <c r="G30" s="7" t="s">
        <v>727</v>
      </c>
      <c r="H30" s="26">
        <v>3</v>
      </c>
      <c r="I30" s="26">
        <v>3</v>
      </c>
      <c r="J30" s="7"/>
      <c r="K30" s="7"/>
    </row>
    <row r="31" ht="23.25" customHeight="1" spans="1:11">
      <c r="A31" s="6"/>
      <c r="B31" s="7"/>
      <c r="C31" s="7" t="s">
        <v>88</v>
      </c>
      <c r="D31" s="11" t="s">
        <v>728</v>
      </c>
      <c r="E31" s="11"/>
      <c r="F31" s="7" t="s">
        <v>729</v>
      </c>
      <c r="G31" s="7" t="s">
        <v>730</v>
      </c>
      <c r="H31" s="26">
        <v>2</v>
      </c>
      <c r="I31" s="26">
        <v>2</v>
      </c>
      <c r="J31" s="7"/>
      <c r="K31" s="7"/>
    </row>
    <row r="32" ht="23.25" customHeight="1" spans="1:11">
      <c r="A32" s="6"/>
      <c r="B32" s="7"/>
      <c r="C32" s="7"/>
      <c r="D32" s="11" t="s">
        <v>731</v>
      </c>
      <c r="E32" s="11"/>
      <c r="F32" s="7" t="s">
        <v>732</v>
      </c>
      <c r="G32" s="7" t="s">
        <v>733</v>
      </c>
      <c r="H32" s="26">
        <v>2</v>
      </c>
      <c r="I32" s="26">
        <v>2</v>
      </c>
      <c r="J32" s="7"/>
      <c r="K32" s="7"/>
    </row>
    <row r="33" ht="23.25" customHeight="1" spans="1:11">
      <c r="A33" s="6"/>
      <c r="B33" s="7"/>
      <c r="C33" s="7"/>
      <c r="D33" s="11" t="s">
        <v>734</v>
      </c>
      <c r="E33" s="11"/>
      <c r="F33" s="7" t="s">
        <v>735</v>
      </c>
      <c r="G33" s="7" t="s">
        <v>736</v>
      </c>
      <c r="H33" s="7">
        <v>2</v>
      </c>
      <c r="I33" s="7">
        <v>2</v>
      </c>
      <c r="J33" s="7"/>
      <c r="K33" s="7"/>
    </row>
    <row r="34" ht="23.25" customHeight="1" spans="1:11">
      <c r="A34" s="6"/>
      <c r="B34" s="7"/>
      <c r="C34" s="7" t="s">
        <v>99</v>
      </c>
      <c r="D34" s="11" t="s">
        <v>737</v>
      </c>
      <c r="E34" s="11"/>
      <c r="F34" s="7" t="s">
        <v>738</v>
      </c>
      <c r="G34" s="7" t="s">
        <v>738</v>
      </c>
      <c r="H34" s="7">
        <v>2</v>
      </c>
      <c r="I34" s="7">
        <v>2</v>
      </c>
      <c r="J34" s="7"/>
      <c r="K34" s="7"/>
    </row>
    <row r="35" ht="23.25" customHeight="1" spans="1:11">
      <c r="A35" s="6"/>
      <c r="B35" s="7"/>
      <c r="C35" s="7"/>
      <c r="D35" s="11" t="s">
        <v>739</v>
      </c>
      <c r="E35" s="11"/>
      <c r="F35" s="7" t="s">
        <v>738</v>
      </c>
      <c r="G35" s="7" t="s">
        <v>738</v>
      </c>
      <c r="H35" s="26">
        <v>2</v>
      </c>
      <c r="I35" s="26">
        <v>2</v>
      </c>
      <c r="J35" s="7"/>
      <c r="K35" s="7"/>
    </row>
    <row r="36" ht="23.25" customHeight="1" spans="1:11">
      <c r="A36" s="6"/>
      <c r="B36" s="7"/>
      <c r="C36" s="7"/>
      <c r="D36" s="11" t="s">
        <v>694</v>
      </c>
      <c r="E36" s="11"/>
      <c r="F36" s="7" t="s">
        <v>740</v>
      </c>
      <c r="G36" s="7" t="s">
        <v>740</v>
      </c>
      <c r="H36" s="26">
        <v>2</v>
      </c>
      <c r="I36" s="26">
        <v>2</v>
      </c>
      <c r="J36" s="7"/>
      <c r="K36" s="7"/>
    </row>
    <row r="37" ht="23.25" customHeight="1" spans="1:11">
      <c r="A37" s="6"/>
      <c r="B37" s="7"/>
      <c r="C37" s="7"/>
      <c r="D37" s="11" t="s">
        <v>741</v>
      </c>
      <c r="E37" s="11"/>
      <c r="F37" s="7" t="s">
        <v>742</v>
      </c>
      <c r="G37" s="7" t="s">
        <v>742</v>
      </c>
      <c r="H37" s="7">
        <v>2</v>
      </c>
      <c r="I37" s="7">
        <v>2</v>
      </c>
      <c r="J37" s="7"/>
      <c r="K37" s="7"/>
    </row>
    <row r="38" ht="23.25" customHeight="1" spans="1:11">
      <c r="A38" s="6"/>
      <c r="B38" s="7"/>
      <c r="C38" s="7"/>
      <c r="D38" s="11" t="s">
        <v>743</v>
      </c>
      <c r="E38" s="11"/>
      <c r="F38" s="7" t="s">
        <v>744</v>
      </c>
      <c r="G38" s="7" t="s">
        <v>744</v>
      </c>
      <c r="H38" s="26">
        <v>2</v>
      </c>
      <c r="I38" s="26">
        <v>2</v>
      </c>
      <c r="J38" s="7"/>
      <c r="K38" s="7"/>
    </row>
    <row r="39" ht="23.25" customHeight="1" spans="1:11">
      <c r="A39" s="6"/>
      <c r="B39" s="7"/>
      <c r="C39" s="7"/>
      <c r="D39" s="11" t="s">
        <v>745</v>
      </c>
      <c r="E39" s="11"/>
      <c r="F39" s="7" t="s">
        <v>744</v>
      </c>
      <c r="G39" s="7" t="s">
        <v>744</v>
      </c>
      <c r="H39" s="26">
        <v>2</v>
      </c>
      <c r="I39" s="26">
        <v>2</v>
      </c>
      <c r="J39" s="7"/>
      <c r="K39" s="7"/>
    </row>
    <row r="40" ht="23.25" customHeight="1" spans="1:11">
      <c r="A40" s="6"/>
      <c r="B40" s="7"/>
      <c r="C40" s="7"/>
      <c r="D40" s="11" t="s">
        <v>746</v>
      </c>
      <c r="E40" s="11"/>
      <c r="F40" s="7" t="s">
        <v>747</v>
      </c>
      <c r="G40" s="7" t="s">
        <v>747</v>
      </c>
      <c r="H40" s="7">
        <v>2</v>
      </c>
      <c r="I40" s="7">
        <v>2</v>
      </c>
      <c r="J40" s="7"/>
      <c r="K40" s="7"/>
    </row>
    <row r="41" ht="23.25" customHeight="1" spans="1:11">
      <c r="A41" s="6"/>
      <c r="B41" s="7"/>
      <c r="C41" s="7"/>
      <c r="D41" s="11" t="s">
        <v>748</v>
      </c>
      <c r="E41" s="11"/>
      <c r="F41" s="7" t="s">
        <v>747</v>
      </c>
      <c r="G41" s="7" t="s">
        <v>747</v>
      </c>
      <c r="H41" s="26">
        <v>2</v>
      </c>
      <c r="I41" s="26">
        <v>2</v>
      </c>
      <c r="J41" s="7"/>
      <c r="K41" s="7"/>
    </row>
    <row r="42" ht="23.25" customHeight="1" spans="1:11">
      <c r="A42" s="6"/>
      <c r="B42" s="7"/>
      <c r="C42" s="7"/>
      <c r="D42" s="11" t="s">
        <v>749</v>
      </c>
      <c r="E42" s="11"/>
      <c r="F42" s="7" t="s">
        <v>750</v>
      </c>
      <c r="G42" s="7" t="s">
        <v>750</v>
      </c>
      <c r="H42" s="26">
        <v>2</v>
      </c>
      <c r="I42" s="26">
        <v>2</v>
      </c>
      <c r="J42" s="7"/>
      <c r="K42" s="7"/>
    </row>
    <row r="43" ht="23.25" customHeight="1" spans="1:11">
      <c r="A43" s="6"/>
      <c r="B43" s="7" t="s">
        <v>103</v>
      </c>
      <c r="C43" s="7" t="s">
        <v>104</v>
      </c>
      <c r="D43" s="11" t="s">
        <v>751</v>
      </c>
      <c r="E43" s="11"/>
      <c r="F43" s="7" t="s">
        <v>752</v>
      </c>
      <c r="G43" s="7" t="s">
        <v>753</v>
      </c>
      <c r="H43" s="7">
        <v>6</v>
      </c>
      <c r="I43" s="7">
        <v>6</v>
      </c>
      <c r="J43" s="7"/>
      <c r="K43" s="7"/>
    </row>
    <row r="44" ht="23.25" customHeight="1" spans="1:11">
      <c r="A44" s="6"/>
      <c r="B44" s="7"/>
      <c r="C44" s="7" t="s">
        <v>107</v>
      </c>
      <c r="D44" s="11" t="s">
        <v>754</v>
      </c>
      <c r="E44" s="11"/>
      <c r="F44" s="7" t="s">
        <v>755</v>
      </c>
      <c r="G44" s="7" t="s">
        <v>756</v>
      </c>
      <c r="H44" s="7">
        <v>6</v>
      </c>
      <c r="I44" s="7">
        <v>6</v>
      </c>
      <c r="J44" s="7"/>
      <c r="K44" s="7"/>
    </row>
    <row r="45" ht="23.25" customHeight="1" spans="1:11">
      <c r="A45" s="6"/>
      <c r="B45" s="7" t="s">
        <v>110</v>
      </c>
      <c r="C45" s="7" t="s">
        <v>111</v>
      </c>
      <c r="D45" s="11" t="s">
        <v>757</v>
      </c>
      <c r="E45" s="11"/>
      <c r="F45" s="7" t="s">
        <v>77</v>
      </c>
      <c r="G45" s="7" t="s">
        <v>758</v>
      </c>
      <c r="H45" s="7">
        <v>10</v>
      </c>
      <c r="I45" s="7">
        <v>10</v>
      </c>
      <c r="J45" s="7"/>
      <c r="K45" s="7"/>
    </row>
    <row r="46" ht="23.25" customHeight="1" spans="1:11">
      <c r="A46" s="18" t="s">
        <v>114</v>
      </c>
      <c r="B46" s="18"/>
      <c r="C46" s="18"/>
      <c r="D46" s="18"/>
      <c r="E46" s="18"/>
      <c r="F46" s="18"/>
      <c r="G46" s="18"/>
      <c r="H46" s="18">
        <v>100</v>
      </c>
      <c r="I46" s="18">
        <v>100</v>
      </c>
      <c r="J46" s="19"/>
      <c r="K46" s="19"/>
    </row>
    <row r="47" ht="23.25" customHeight="1" spans="1:11">
      <c r="A47" s="19" t="s">
        <v>115</v>
      </c>
      <c r="B47" s="20" t="s">
        <v>116</v>
      </c>
      <c r="C47" s="21"/>
      <c r="D47" s="21"/>
      <c r="E47" s="21"/>
      <c r="F47" s="21"/>
      <c r="G47" s="21"/>
      <c r="H47" s="21"/>
      <c r="I47" s="21"/>
      <c r="J47" s="21"/>
      <c r="K47" s="28"/>
    </row>
    <row r="48" spans="1:11">
      <c r="A48" s="37" t="s">
        <v>117</v>
      </c>
      <c r="B48" s="37"/>
      <c r="C48" s="37"/>
      <c r="D48" s="37"/>
      <c r="E48" s="37"/>
      <c r="F48" s="37"/>
      <c r="G48" s="37"/>
      <c r="H48" s="37"/>
      <c r="I48" s="37"/>
      <c r="J48" s="37"/>
      <c r="K48" s="37"/>
    </row>
    <row r="49" ht="52.9" customHeight="1" spans="1:11">
      <c r="A49" s="37" t="s">
        <v>118</v>
      </c>
      <c r="B49" s="37"/>
      <c r="C49" s="37"/>
      <c r="D49" s="37"/>
      <c r="E49" s="37"/>
      <c r="F49" s="37"/>
      <c r="G49" s="37"/>
      <c r="H49" s="37"/>
      <c r="I49" s="37"/>
      <c r="J49" s="37"/>
      <c r="K49" s="37"/>
    </row>
    <row r="50" ht="54" customHeight="1" spans="1:11">
      <c r="A50" s="37" t="s">
        <v>119</v>
      </c>
      <c r="B50" s="37"/>
      <c r="C50" s="37"/>
      <c r="D50" s="37"/>
      <c r="E50" s="37"/>
      <c r="F50" s="37"/>
      <c r="G50" s="37"/>
      <c r="H50" s="37"/>
      <c r="I50" s="37"/>
      <c r="J50" s="37"/>
      <c r="K50" s="37"/>
    </row>
    <row r="51" spans="1:11">
      <c r="A51" s="1"/>
      <c r="B51" s="1"/>
      <c r="C51" s="1"/>
      <c r="D51" s="1"/>
      <c r="E51" s="1"/>
      <c r="F51" s="1"/>
      <c r="G51" s="1"/>
      <c r="H51" s="1"/>
      <c r="I51" s="1"/>
      <c r="J51" s="1"/>
      <c r="K51" s="1"/>
    </row>
  </sheetData>
  <mergeCells count="109">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D41:E41"/>
    <mergeCell ref="J41:K41"/>
    <mergeCell ref="D42:E42"/>
    <mergeCell ref="J42:K42"/>
    <mergeCell ref="D43:E43"/>
    <mergeCell ref="J43:K43"/>
    <mergeCell ref="D44:E44"/>
    <mergeCell ref="J44:K44"/>
    <mergeCell ref="D45:E45"/>
    <mergeCell ref="J45:K45"/>
    <mergeCell ref="A46:G46"/>
    <mergeCell ref="J46:K46"/>
    <mergeCell ref="B47:K47"/>
    <mergeCell ref="A48:K48"/>
    <mergeCell ref="A49:K49"/>
    <mergeCell ref="A50:K50"/>
    <mergeCell ref="A10:A11"/>
    <mergeCell ref="A12:A45"/>
    <mergeCell ref="B13:B42"/>
    <mergeCell ref="B43:B44"/>
    <mergeCell ref="C13:C22"/>
    <mergeCell ref="C23:C30"/>
    <mergeCell ref="C31:C33"/>
    <mergeCell ref="C34:C42"/>
    <mergeCell ref="E4:E5"/>
    <mergeCell ref="F4:F5"/>
    <mergeCell ref="I4:I5"/>
    <mergeCell ref="J4:J5"/>
    <mergeCell ref="K4:K5"/>
    <mergeCell ref="A4:B9"/>
    <mergeCell ref="C4:D5"/>
    <mergeCell ref="G4:H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2" workbookViewId="0">
      <selection activeCell="C2" sqref="C2:K2"/>
    </sheetView>
  </sheetViews>
  <sheetFormatPr defaultColWidth="9" defaultRowHeight="13.5"/>
  <cols>
    <col min="2" max="2" width="13" customWidth="1"/>
    <col min="3" max="3" width="18" customWidth="1"/>
    <col min="5" max="5" width="20.125" customWidth="1"/>
    <col min="6" max="6" width="14.5" customWidth="1"/>
    <col min="7" max="7" width="15.375" customWidth="1"/>
    <col min="11" max="11" width="14.25" customWidth="1"/>
  </cols>
  <sheetData>
    <row r="1" ht="42" customHeight="1" spans="1:11">
      <c r="A1" s="2" t="s">
        <v>688</v>
      </c>
      <c r="B1" s="2"/>
      <c r="C1" s="2"/>
      <c r="D1" s="2"/>
      <c r="E1" s="2"/>
      <c r="F1" s="2"/>
      <c r="G1" s="2"/>
      <c r="H1" s="2"/>
      <c r="I1" s="2"/>
      <c r="J1" s="2"/>
      <c r="K1" s="2"/>
    </row>
    <row r="2" ht="23.25" customHeight="1" spans="1:11">
      <c r="A2" s="3" t="s">
        <v>1</v>
      </c>
      <c r="B2" s="3"/>
      <c r="C2" s="3" t="s">
        <v>759</v>
      </c>
      <c r="D2" s="3"/>
      <c r="E2" s="3"/>
      <c r="F2" s="3"/>
      <c r="G2" s="3"/>
      <c r="H2" s="3"/>
      <c r="I2" s="3"/>
      <c r="J2" s="3"/>
      <c r="K2" s="3"/>
    </row>
    <row r="3" ht="23.25" customHeight="1" spans="1:11">
      <c r="A3" s="3" t="s">
        <v>3</v>
      </c>
      <c r="B3" s="3"/>
      <c r="C3" s="3" t="s">
        <v>4</v>
      </c>
      <c r="D3" s="3"/>
      <c r="E3" s="3"/>
      <c r="F3" s="3"/>
      <c r="G3" s="3" t="s">
        <v>5</v>
      </c>
      <c r="H3" s="3"/>
      <c r="I3" s="3" t="s">
        <v>4</v>
      </c>
      <c r="J3" s="3"/>
      <c r="K3" s="3"/>
    </row>
    <row r="4" ht="23.25" customHeight="1" spans="1:11">
      <c r="A4" s="3" t="s">
        <v>6</v>
      </c>
      <c r="B4" s="3"/>
      <c r="C4" s="3"/>
      <c r="D4" s="3"/>
      <c r="E4" s="3" t="s">
        <v>7</v>
      </c>
      <c r="F4" s="3" t="s">
        <v>8</v>
      </c>
      <c r="G4" s="3" t="s">
        <v>9</v>
      </c>
      <c r="H4" s="3"/>
      <c r="I4" s="3" t="s">
        <v>10</v>
      </c>
      <c r="J4" s="3" t="s">
        <v>11</v>
      </c>
      <c r="K4" s="3" t="s">
        <v>12</v>
      </c>
    </row>
    <row r="5" ht="23.25" customHeight="1" spans="1:11">
      <c r="A5" s="3"/>
      <c r="B5" s="3"/>
      <c r="C5" s="3"/>
      <c r="D5" s="3"/>
      <c r="E5" s="3"/>
      <c r="F5" s="3"/>
      <c r="G5" s="3"/>
      <c r="H5" s="3"/>
      <c r="I5" s="3"/>
      <c r="J5" s="3"/>
      <c r="K5" s="3"/>
    </row>
    <row r="6" ht="23.25" customHeight="1" spans="1:11">
      <c r="A6" s="3"/>
      <c r="B6" s="3"/>
      <c r="C6" s="4" t="s">
        <v>13</v>
      </c>
      <c r="D6" s="4"/>
      <c r="E6" s="3">
        <v>400</v>
      </c>
      <c r="F6" s="3">
        <v>400</v>
      </c>
      <c r="G6" s="3">
        <v>399.43</v>
      </c>
      <c r="H6" s="3"/>
      <c r="I6" s="3">
        <v>10</v>
      </c>
      <c r="J6" s="23">
        <f>G6/F6</f>
        <v>0.998575</v>
      </c>
      <c r="K6" s="3">
        <v>9.99</v>
      </c>
    </row>
    <row r="7" ht="23.25" customHeight="1" spans="1:11">
      <c r="A7" s="3"/>
      <c r="B7" s="3"/>
      <c r="C7" s="3" t="s">
        <v>14</v>
      </c>
      <c r="D7" s="3"/>
      <c r="E7" s="3">
        <v>400</v>
      </c>
      <c r="F7" s="3">
        <v>400</v>
      </c>
      <c r="G7" s="3">
        <v>399.43</v>
      </c>
      <c r="H7" s="3"/>
      <c r="I7" s="3"/>
      <c r="J7" s="3"/>
      <c r="K7" s="3" t="s">
        <v>15</v>
      </c>
    </row>
    <row r="8" ht="23.25" customHeight="1" spans="1:11">
      <c r="A8" s="3"/>
      <c r="B8" s="3"/>
      <c r="C8" s="3" t="s">
        <v>16</v>
      </c>
      <c r="D8" s="3"/>
      <c r="E8" s="3"/>
      <c r="F8" s="3"/>
      <c r="G8" s="3"/>
      <c r="H8" s="3"/>
      <c r="I8" s="3"/>
      <c r="J8" s="3"/>
      <c r="K8" s="3" t="s">
        <v>15</v>
      </c>
    </row>
    <row r="9" ht="23.25" customHeight="1" spans="1:11">
      <c r="A9" s="3"/>
      <c r="B9" s="3"/>
      <c r="C9" s="3" t="s">
        <v>17</v>
      </c>
      <c r="D9" s="3"/>
      <c r="E9" s="3"/>
      <c r="F9" s="3"/>
      <c r="G9" s="3"/>
      <c r="H9" s="3"/>
      <c r="I9" s="3"/>
      <c r="J9" s="3"/>
      <c r="K9" s="3" t="s">
        <v>15</v>
      </c>
    </row>
    <row r="10" ht="23.25" customHeight="1" spans="1:11">
      <c r="A10" s="3" t="s">
        <v>18</v>
      </c>
      <c r="B10" s="3" t="s">
        <v>19</v>
      </c>
      <c r="C10" s="3"/>
      <c r="D10" s="3"/>
      <c r="E10" s="3"/>
      <c r="F10" s="3"/>
      <c r="G10" s="3" t="s">
        <v>20</v>
      </c>
      <c r="H10" s="3"/>
      <c r="I10" s="3"/>
      <c r="J10" s="3"/>
      <c r="K10" s="3"/>
    </row>
    <row r="11" ht="118.9" customHeight="1" spans="1:11">
      <c r="A11" s="3"/>
      <c r="B11" s="4" t="s">
        <v>760</v>
      </c>
      <c r="C11" s="4"/>
      <c r="D11" s="4"/>
      <c r="E11" s="4"/>
      <c r="F11" s="4"/>
      <c r="G11" s="4" t="s">
        <v>761</v>
      </c>
      <c r="H11" s="4"/>
      <c r="I11" s="4"/>
      <c r="J11" s="4"/>
      <c r="K11" s="4"/>
    </row>
    <row r="12" ht="23.25" customHeight="1" spans="1:11">
      <c r="A12" s="6" t="s">
        <v>23</v>
      </c>
      <c r="B12" s="7" t="s">
        <v>24</v>
      </c>
      <c r="C12" s="7" t="s">
        <v>25</v>
      </c>
      <c r="D12" s="7" t="s">
        <v>26</v>
      </c>
      <c r="E12" s="7"/>
      <c r="F12" s="7" t="s">
        <v>27</v>
      </c>
      <c r="G12" s="7" t="s">
        <v>28</v>
      </c>
      <c r="H12" s="7" t="s">
        <v>10</v>
      </c>
      <c r="I12" s="7" t="s">
        <v>12</v>
      </c>
      <c r="J12" s="7" t="s">
        <v>29</v>
      </c>
      <c r="K12" s="7"/>
    </row>
    <row r="13" ht="23.25" customHeight="1" spans="1:11">
      <c r="A13" s="6"/>
      <c r="B13" s="7" t="s">
        <v>30</v>
      </c>
      <c r="C13" s="12" t="s">
        <v>31</v>
      </c>
      <c r="D13" s="16" t="s">
        <v>762</v>
      </c>
      <c r="E13" s="30"/>
      <c r="F13" s="7" t="s">
        <v>763</v>
      </c>
      <c r="G13" s="7" t="s">
        <v>764</v>
      </c>
      <c r="H13" s="7">
        <v>6</v>
      </c>
      <c r="I13" s="7">
        <v>6</v>
      </c>
      <c r="J13" s="7"/>
      <c r="K13" s="7"/>
    </row>
    <row r="14" ht="23.25" customHeight="1" spans="1:11">
      <c r="A14" s="6"/>
      <c r="B14" s="7"/>
      <c r="C14" s="13"/>
      <c r="D14" s="16" t="s">
        <v>765</v>
      </c>
      <c r="E14" s="30"/>
      <c r="F14" s="7" t="s">
        <v>766</v>
      </c>
      <c r="G14" s="7" t="s">
        <v>767</v>
      </c>
      <c r="H14" s="7">
        <v>6</v>
      </c>
      <c r="I14" s="7">
        <v>6</v>
      </c>
      <c r="J14" s="7"/>
      <c r="K14" s="7"/>
    </row>
    <row r="15" ht="23.25" customHeight="1" spans="1:11">
      <c r="A15" s="6"/>
      <c r="B15" s="7"/>
      <c r="C15" s="12" t="s">
        <v>72</v>
      </c>
      <c r="D15" s="11" t="s">
        <v>768</v>
      </c>
      <c r="E15" s="11"/>
      <c r="F15" s="10">
        <v>1</v>
      </c>
      <c r="G15" s="10">
        <v>1</v>
      </c>
      <c r="H15" s="7">
        <v>9</v>
      </c>
      <c r="I15" s="7">
        <v>9</v>
      </c>
      <c r="J15" s="7"/>
      <c r="K15" s="7"/>
    </row>
    <row r="16" ht="23.25" customHeight="1" spans="1:11">
      <c r="A16" s="6"/>
      <c r="B16" s="7"/>
      <c r="C16" s="15"/>
      <c r="D16" s="11" t="s">
        <v>769</v>
      </c>
      <c r="E16" s="11"/>
      <c r="F16" s="10">
        <v>1</v>
      </c>
      <c r="G16" s="10">
        <v>1</v>
      </c>
      <c r="H16" s="7">
        <v>8</v>
      </c>
      <c r="I16" s="7">
        <v>8</v>
      </c>
      <c r="J16" s="7"/>
      <c r="K16" s="7"/>
    </row>
    <row r="17" ht="23.25" customHeight="1" spans="1:11">
      <c r="A17" s="6"/>
      <c r="B17" s="7"/>
      <c r="C17" s="13"/>
      <c r="D17" s="16" t="s">
        <v>770</v>
      </c>
      <c r="E17" s="30"/>
      <c r="F17" s="10">
        <v>1</v>
      </c>
      <c r="G17" s="10">
        <v>1</v>
      </c>
      <c r="H17" s="7">
        <v>6</v>
      </c>
      <c r="I17" s="7">
        <v>6</v>
      </c>
      <c r="J17" s="7"/>
      <c r="K17" s="7"/>
    </row>
    <row r="18" ht="23.25" customHeight="1" spans="1:11">
      <c r="A18" s="6"/>
      <c r="B18" s="7"/>
      <c r="C18" s="7" t="s">
        <v>88</v>
      </c>
      <c r="D18" s="11" t="s">
        <v>771</v>
      </c>
      <c r="E18" s="11"/>
      <c r="F18" s="7" t="s">
        <v>90</v>
      </c>
      <c r="G18" s="10">
        <v>1</v>
      </c>
      <c r="H18" s="26">
        <v>5</v>
      </c>
      <c r="I18" s="26">
        <v>5</v>
      </c>
      <c r="J18" s="7"/>
      <c r="K18" s="7"/>
    </row>
    <row r="19" ht="23.25" customHeight="1" spans="1:11">
      <c r="A19" s="6"/>
      <c r="B19" s="7"/>
      <c r="C19" s="7"/>
      <c r="D19" s="11" t="s">
        <v>772</v>
      </c>
      <c r="E19" s="11"/>
      <c r="F19" s="7" t="s">
        <v>90</v>
      </c>
      <c r="G19" s="10">
        <v>1</v>
      </c>
      <c r="H19" s="26">
        <v>5</v>
      </c>
      <c r="I19" s="26">
        <v>5</v>
      </c>
      <c r="J19" s="7"/>
      <c r="K19" s="7"/>
    </row>
    <row r="20" ht="23.25" customHeight="1" spans="1:11">
      <c r="A20" s="6"/>
      <c r="B20" s="7"/>
      <c r="C20" s="7" t="s">
        <v>99</v>
      </c>
      <c r="D20" s="11" t="s">
        <v>469</v>
      </c>
      <c r="E20" s="11"/>
      <c r="F20" s="7" t="s">
        <v>470</v>
      </c>
      <c r="G20" s="10">
        <v>1</v>
      </c>
      <c r="H20" s="7">
        <v>5</v>
      </c>
      <c r="I20" s="7">
        <v>5</v>
      </c>
      <c r="J20" s="7"/>
      <c r="K20" s="7"/>
    </row>
    <row r="21" ht="23.25" customHeight="1" spans="1:11">
      <c r="A21" s="6"/>
      <c r="B21" s="7"/>
      <c r="C21" s="7" t="s">
        <v>104</v>
      </c>
      <c r="D21" s="11" t="s">
        <v>773</v>
      </c>
      <c r="E21" s="11"/>
      <c r="F21" s="7" t="s">
        <v>208</v>
      </c>
      <c r="G21" s="10">
        <v>1</v>
      </c>
      <c r="H21" s="7">
        <v>15</v>
      </c>
      <c r="I21" s="7">
        <v>15</v>
      </c>
      <c r="J21" s="7"/>
      <c r="K21" s="7"/>
    </row>
    <row r="22" ht="23.25" customHeight="1" spans="1:11">
      <c r="A22" s="6"/>
      <c r="B22" s="7" t="s">
        <v>103</v>
      </c>
      <c r="C22" s="7" t="s">
        <v>107</v>
      </c>
      <c r="D22" s="11" t="s">
        <v>774</v>
      </c>
      <c r="E22" s="11"/>
      <c r="F22" s="7" t="s">
        <v>109</v>
      </c>
      <c r="G22" s="10">
        <v>1</v>
      </c>
      <c r="H22" s="7">
        <v>15</v>
      </c>
      <c r="I22" s="7">
        <v>15</v>
      </c>
      <c r="J22" s="7"/>
      <c r="K22" s="7"/>
    </row>
    <row r="23" ht="23.25" customHeight="1" spans="1:11">
      <c r="A23" s="6"/>
      <c r="B23" s="7"/>
      <c r="C23" s="7" t="s">
        <v>111</v>
      </c>
      <c r="D23" s="11" t="s">
        <v>775</v>
      </c>
      <c r="E23" s="11"/>
      <c r="F23" s="7" t="s">
        <v>77</v>
      </c>
      <c r="G23" s="7" t="s">
        <v>758</v>
      </c>
      <c r="H23" s="7">
        <v>10</v>
      </c>
      <c r="I23" s="7">
        <v>10</v>
      </c>
      <c r="J23" s="7"/>
      <c r="K23" s="7"/>
    </row>
    <row r="24" ht="23.25" customHeight="1" spans="1:11">
      <c r="A24" s="6"/>
      <c r="B24" s="7" t="s">
        <v>110</v>
      </c>
      <c r="C24" s="18"/>
      <c r="D24" s="18"/>
      <c r="E24" s="18"/>
      <c r="F24" s="18"/>
      <c r="G24" s="18"/>
      <c r="H24" s="18">
        <f>SUM(H13:H23)+I6</f>
        <v>100</v>
      </c>
      <c r="I24" s="18">
        <f>SUM(I13:I23)+K6</f>
        <v>99.99</v>
      </c>
      <c r="J24" s="19"/>
      <c r="K24" s="19"/>
    </row>
    <row r="25" ht="23.25" customHeight="1" spans="1:11">
      <c r="A25" s="18" t="s">
        <v>114</v>
      </c>
      <c r="B25" s="18"/>
      <c r="C25" s="21"/>
      <c r="D25" s="21"/>
      <c r="E25" s="21"/>
      <c r="F25" s="21"/>
      <c r="G25" s="21"/>
      <c r="H25" s="21"/>
      <c r="I25" s="21"/>
      <c r="J25" s="21"/>
      <c r="K25" s="28"/>
    </row>
    <row r="26" ht="23.25" customHeight="1" spans="1:11">
      <c r="A26" s="19" t="s">
        <v>115</v>
      </c>
      <c r="B26" s="20" t="s">
        <v>116</v>
      </c>
      <c r="C26" s="37"/>
      <c r="D26" s="37"/>
      <c r="E26" s="37"/>
      <c r="F26" s="37"/>
      <c r="G26" s="37"/>
      <c r="H26" s="37"/>
      <c r="I26" s="37"/>
      <c r="J26" s="37"/>
      <c r="K26" s="37"/>
    </row>
    <row r="27" ht="101.25" spans="1:11">
      <c r="A27" s="37" t="s">
        <v>117</v>
      </c>
      <c r="B27" s="37"/>
      <c r="C27" s="37"/>
      <c r="D27" s="37"/>
      <c r="E27" s="37"/>
      <c r="F27" s="37"/>
      <c r="G27" s="37"/>
      <c r="H27" s="37"/>
      <c r="I27" s="37"/>
      <c r="J27" s="37"/>
      <c r="K27" s="37"/>
    </row>
    <row r="28" ht="52.9" customHeight="1" spans="1:11">
      <c r="A28" s="37" t="s">
        <v>118</v>
      </c>
      <c r="B28" s="37"/>
      <c r="C28" s="37"/>
      <c r="D28" s="37"/>
      <c r="E28" s="37"/>
      <c r="F28" s="37"/>
      <c r="G28" s="37"/>
      <c r="H28" s="37"/>
      <c r="I28" s="37"/>
      <c r="J28" s="37"/>
      <c r="K28" s="37"/>
    </row>
    <row r="29" ht="54" customHeight="1" spans="1:11">
      <c r="A29" s="37" t="s">
        <v>119</v>
      </c>
      <c r="B29" s="37"/>
      <c r="C29" s="1"/>
      <c r="D29" s="1"/>
      <c r="E29" s="1"/>
      <c r="F29" s="1"/>
      <c r="G29" s="1"/>
      <c r="H29" s="1"/>
      <c r="I29" s="1"/>
      <c r="J29" s="1"/>
      <c r="K29" s="1"/>
    </row>
    <row r="30" spans="1:2">
      <c r="A30" s="1"/>
      <c r="B30" s="1"/>
    </row>
  </sheetData>
  <mergeCells count="59">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J24:K24"/>
    <mergeCell ref="A10:A11"/>
    <mergeCell ref="A12:A24"/>
    <mergeCell ref="B13:B21"/>
    <mergeCell ref="B22:B23"/>
    <mergeCell ref="C13:C14"/>
    <mergeCell ref="C15:C17"/>
    <mergeCell ref="C18:C19"/>
    <mergeCell ref="E4:E5"/>
    <mergeCell ref="F4:F5"/>
    <mergeCell ref="I4:I5"/>
    <mergeCell ref="J4:J5"/>
    <mergeCell ref="K4:K5"/>
    <mergeCell ref="C4:D5"/>
    <mergeCell ref="G4:H5"/>
    <mergeCell ref="A4: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C2" sqref="C2:K2"/>
    </sheetView>
  </sheetViews>
  <sheetFormatPr defaultColWidth="9" defaultRowHeight="13.5"/>
  <cols>
    <col min="1" max="1" width="5.25" customWidth="1"/>
    <col min="2" max="2" width="10.25" customWidth="1"/>
    <col min="3" max="3" width="14.25" customWidth="1"/>
    <col min="5" max="5" width="14.5" customWidth="1"/>
    <col min="6" max="6" width="14.875" customWidth="1"/>
    <col min="7" max="7" width="10.125" customWidth="1"/>
    <col min="8" max="8" width="6.875" customWidth="1"/>
    <col min="9" max="9" width="8" customWidth="1"/>
    <col min="10" max="10" width="6.875" customWidth="1"/>
    <col min="11" max="11" width="16.125" customWidth="1"/>
  </cols>
  <sheetData>
    <row r="1" ht="42" customHeight="1" spans="1:11">
      <c r="A1" s="40" t="s">
        <v>0</v>
      </c>
      <c r="B1" s="40"/>
      <c r="C1" s="40"/>
      <c r="D1" s="40"/>
      <c r="E1" s="40"/>
      <c r="F1" s="40"/>
      <c r="G1" s="40"/>
      <c r="H1" s="40"/>
      <c r="I1" s="40"/>
      <c r="J1" s="40"/>
      <c r="K1" s="40"/>
    </row>
    <row r="2" ht="23.25" customHeight="1" spans="1:11">
      <c r="A2" s="41" t="s">
        <v>1</v>
      </c>
      <c r="B2" s="41"/>
      <c r="C2" s="41" t="s">
        <v>120</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1000</v>
      </c>
      <c r="F6" s="3">
        <v>1000</v>
      </c>
      <c r="G6" s="3">
        <v>1000</v>
      </c>
      <c r="H6" s="3"/>
      <c r="I6" s="41">
        <v>10</v>
      </c>
      <c r="J6" s="79">
        <v>1</v>
      </c>
      <c r="K6" s="41">
        <v>10</v>
      </c>
    </row>
    <row r="7" ht="23.25" customHeight="1" spans="1:11">
      <c r="A7" s="41"/>
      <c r="B7" s="41"/>
      <c r="C7" s="41" t="s">
        <v>14</v>
      </c>
      <c r="D7" s="41"/>
      <c r="E7" s="3">
        <v>1000</v>
      </c>
      <c r="F7" s="3">
        <v>1000</v>
      </c>
      <c r="G7" s="3">
        <v>1000</v>
      </c>
      <c r="H7" s="3"/>
      <c r="I7" s="41" t="s">
        <v>15</v>
      </c>
      <c r="J7" s="41"/>
      <c r="K7" s="41" t="s">
        <v>15</v>
      </c>
    </row>
    <row r="8" ht="23.25" customHeight="1" spans="1:11">
      <c r="A8" s="41"/>
      <c r="B8" s="41"/>
      <c r="C8" s="41" t="s">
        <v>16</v>
      </c>
      <c r="D8" s="41"/>
      <c r="E8" s="41"/>
      <c r="F8" s="41"/>
      <c r="G8" s="41"/>
      <c r="H8" s="41"/>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75" customHeight="1" spans="1:11">
      <c r="A11" s="41"/>
      <c r="B11" s="45" t="s">
        <v>121</v>
      </c>
      <c r="C11" s="45"/>
      <c r="D11" s="45"/>
      <c r="E11" s="45"/>
      <c r="F11" s="45"/>
      <c r="G11" s="45" t="s">
        <v>122</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23.25" customHeight="1" spans="1:11">
      <c r="A13" s="46"/>
      <c r="B13" s="47" t="s">
        <v>30</v>
      </c>
      <c r="C13" s="48" t="s">
        <v>31</v>
      </c>
      <c r="D13" s="49" t="s">
        <v>123</v>
      </c>
      <c r="E13" s="49"/>
      <c r="F13" s="48" t="s">
        <v>124</v>
      </c>
      <c r="G13" s="68" t="s">
        <v>125</v>
      </c>
      <c r="H13" s="47">
        <v>3.57</v>
      </c>
      <c r="I13" s="47">
        <v>3.57</v>
      </c>
      <c r="J13" s="62"/>
      <c r="K13" s="62"/>
    </row>
    <row r="14" ht="23.25" customHeight="1" spans="1:11">
      <c r="A14" s="46"/>
      <c r="B14" s="47"/>
      <c r="C14" s="50"/>
      <c r="D14" s="49" t="s">
        <v>126</v>
      </c>
      <c r="E14" s="49"/>
      <c r="F14" s="68" t="s">
        <v>127</v>
      </c>
      <c r="G14" s="68" t="s">
        <v>128</v>
      </c>
      <c r="H14" s="47">
        <v>3.59</v>
      </c>
      <c r="I14" s="47">
        <v>3.59</v>
      </c>
      <c r="J14" s="62"/>
      <c r="K14" s="62"/>
    </row>
    <row r="15" ht="23.25" customHeight="1" spans="1:11">
      <c r="A15" s="46"/>
      <c r="B15" s="47"/>
      <c r="C15" s="50"/>
      <c r="D15" s="49" t="s">
        <v>129</v>
      </c>
      <c r="E15" s="49"/>
      <c r="F15" s="48" t="s">
        <v>130</v>
      </c>
      <c r="G15" s="68" t="s">
        <v>131</v>
      </c>
      <c r="H15" s="47">
        <v>3.57</v>
      </c>
      <c r="I15" s="47">
        <v>3.57</v>
      </c>
      <c r="J15" s="62"/>
      <c r="K15" s="62"/>
    </row>
    <row r="16" ht="23.25" customHeight="1" spans="1:11">
      <c r="A16" s="46"/>
      <c r="B16" s="47"/>
      <c r="C16" s="50"/>
      <c r="D16" s="49" t="s">
        <v>132</v>
      </c>
      <c r="E16" s="49"/>
      <c r="F16" s="48" t="s">
        <v>133</v>
      </c>
      <c r="G16" s="68" t="s">
        <v>134</v>
      </c>
      <c r="H16" s="47">
        <v>3.57</v>
      </c>
      <c r="I16" s="47">
        <v>3.57</v>
      </c>
      <c r="J16" s="62"/>
      <c r="K16" s="62"/>
    </row>
    <row r="17" ht="23.25" customHeight="1" spans="1:11">
      <c r="A17" s="46"/>
      <c r="B17" s="47"/>
      <c r="C17" s="50"/>
      <c r="D17" s="49" t="s">
        <v>135</v>
      </c>
      <c r="E17" s="49"/>
      <c r="F17" s="48" t="s">
        <v>67</v>
      </c>
      <c r="G17" s="68" t="s">
        <v>68</v>
      </c>
      <c r="H17" s="47">
        <v>3.57</v>
      </c>
      <c r="I17" s="47">
        <v>3.57</v>
      </c>
      <c r="J17" s="62"/>
      <c r="K17" s="62"/>
    </row>
    <row r="18" ht="23.25" customHeight="1" spans="1:11">
      <c r="A18" s="46"/>
      <c r="B18" s="47"/>
      <c r="C18" s="50"/>
      <c r="D18" s="49" t="s">
        <v>136</v>
      </c>
      <c r="E18" s="49"/>
      <c r="F18" s="48" t="s">
        <v>137</v>
      </c>
      <c r="G18" s="68" t="s">
        <v>138</v>
      </c>
      <c r="H18" s="47">
        <v>3.57</v>
      </c>
      <c r="I18" s="47">
        <v>3.57</v>
      </c>
      <c r="J18" s="62"/>
      <c r="K18" s="62"/>
    </row>
    <row r="19" ht="23.25" customHeight="1" spans="1:11">
      <c r="A19" s="46"/>
      <c r="B19" s="47"/>
      <c r="C19" s="48" t="s">
        <v>72</v>
      </c>
      <c r="D19" s="49" t="s">
        <v>76</v>
      </c>
      <c r="E19" s="49"/>
      <c r="F19" s="48" t="s">
        <v>82</v>
      </c>
      <c r="G19" s="51">
        <v>0.98</v>
      </c>
      <c r="H19" s="47">
        <v>3.57</v>
      </c>
      <c r="I19" s="47">
        <v>3.57</v>
      </c>
      <c r="J19" s="62"/>
      <c r="K19" s="62"/>
    </row>
    <row r="20" ht="23.25" customHeight="1" spans="1:11">
      <c r="A20" s="46"/>
      <c r="B20" s="47"/>
      <c r="C20" s="50"/>
      <c r="D20" s="49" t="s">
        <v>139</v>
      </c>
      <c r="E20" s="49"/>
      <c r="F20" s="107" t="s">
        <v>140</v>
      </c>
      <c r="G20" s="51">
        <v>1</v>
      </c>
      <c r="H20" s="47">
        <v>3.57</v>
      </c>
      <c r="I20" s="47">
        <v>3.57</v>
      </c>
      <c r="J20" s="62"/>
      <c r="K20" s="62"/>
    </row>
    <row r="21" ht="23.25" customHeight="1" spans="1:11">
      <c r="A21" s="46"/>
      <c r="B21" s="47"/>
      <c r="C21" s="50"/>
      <c r="D21" s="49" t="s">
        <v>141</v>
      </c>
      <c r="E21" s="49"/>
      <c r="F21" s="48" t="s">
        <v>77</v>
      </c>
      <c r="G21" s="51">
        <v>0.9</v>
      </c>
      <c r="H21" s="47">
        <v>3.57</v>
      </c>
      <c r="I21" s="47">
        <v>3.57</v>
      </c>
      <c r="J21" s="62"/>
      <c r="K21" s="62"/>
    </row>
    <row r="22" ht="23.25" customHeight="1" spans="1:11">
      <c r="A22" s="46"/>
      <c r="B22" s="47"/>
      <c r="C22" s="50"/>
      <c r="D22" s="49" t="s">
        <v>142</v>
      </c>
      <c r="E22" s="49"/>
      <c r="F22" s="48" t="s">
        <v>77</v>
      </c>
      <c r="G22" s="51">
        <v>0.9</v>
      </c>
      <c r="H22" s="47">
        <v>3.57</v>
      </c>
      <c r="I22" s="47">
        <v>3.57</v>
      </c>
      <c r="J22" s="62"/>
      <c r="K22" s="62"/>
    </row>
    <row r="23" ht="23.25" customHeight="1" spans="1:11">
      <c r="A23" s="46"/>
      <c r="B23" s="47"/>
      <c r="C23" s="48" t="s">
        <v>88</v>
      </c>
      <c r="D23" s="49" t="s">
        <v>143</v>
      </c>
      <c r="E23" s="49"/>
      <c r="F23" s="48" t="s">
        <v>90</v>
      </c>
      <c r="G23" s="51">
        <v>1</v>
      </c>
      <c r="H23" s="47">
        <v>3.57</v>
      </c>
      <c r="I23" s="47">
        <v>3.57</v>
      </c>
      <c r="J23" s="62"/>
      <c r="K23" s="62"/>
    </row>
    <row r="24" ht="23.25" customHeight="1" spans="1:11">
      <c r="A24" s="46"/>
      <c r="B24" s="47"/>
      <c r="C24" s="50"/>
      <c r="D24" s="49" t="s">
        <v>144</v>
      </c>
      <c r="E24" s="49"/>
      <c r="F24" s="48" t="s">
        <v>90</v>
      </c>
      <c r="G24" s="51">
        <v>1</v>
      </c>
      <c r="H24" s="47">
        <v>3.57</v>
      </c>
      <c r="I24" s="47">
        <v>3.57</v>
      </c>
      <c r="J24" s="62"/>
      <c r="K24" s="62"/>
    </row>
    <row r="25" ht="23.25" customHeight="1" spans="1:11">
      <c r="A25" s="46"/>
      <c r="B25" s="47"/>
      <c r="C25" s="50"/>
      <c r="D25" s="49" t="s">
        <v>145</v>
      </c>
      <c r="E25" s="49"/>
      <c r="F25" s="48" t="s">
        <v>90</v>
      </c>
      <c r="G25" s="51">
        <v>1</v>
      </c>
      <c r="H25" s="47">
        <v>3.57</v>
      </c>
      <c r="I25" s="47">
        <v>3.57</v>
      </c>
      <c r="J25" s="62"/>
      <c r="K25" s="62"/>
    </row>
    <row r="26" ht="23.25" customHeight="1" spans="1:11">
      <c r="A26" s="46"/>
      <c r="B26" s="47"/>
      <c r="C26" s="50"/>
      <c r="D26" s="49" t="s">
        <v>146</v>
      </c>
      <c r="E26" s="49"/>
      <c r="F26" s="48" t="s">
        <v>90</v>
      </c>
      <c r="G26" s="51">
        <v>1</v>
      </c>
      <c r="H26" s="47">
        <v>3.57</v>
      </c>
      <c r="I26" s="47">
        <v>3.57</v>
      </c>
      <c r="J26" s="62"/>
      <c r="K26" s="62"/>
    </row>
    <row r="27" ht="23.25" customHeight="1" spans="1:11">
      <c r="A27" s="46"/>
      <c r="B27" s="48" t="s">
        <v>103</v>
      </c>
      <c r="C27" s="48" t="s">
        <v>104</v>
      </c>
      <c r="D27" s="49" t="s">
        <v>147</v>
      </c>
      <c r="E27" s="49"/>
      <c r="F27" s="48" t="s">
        <v>148</v>
      </c>
      <c r="G27" s="51">
        <v>1</v>
      </c>
      <c r="H27" s="47">
        <v>10</v>
      </c>
      <c r="I27" s="47">
        <v>10</v>
      </c>
      <c r="J27" s="47"/>
      <c r="K27" s="47"/>
    </row>
    <row r="28" ht="23.25" customHeight="1" spans="1:11">
      <c r="A28" s="46"/>
      <c r="B28" s="50"/>
      <c r="C28" s="48" t="s">
        <v>149</v>
      </c>
      <c r="D28" s="49" t="s">
        <v>150</v>
      </c>
      <c r="E28" s="49"/>
      <c r="F28" s="48" t="s">
        <v>151</v>
      </c>
      <c r="G28" s="51">
        <v>1</v>
      </c>
      <c r="H28" s="47">
        <v>10</v>
      </c>
      <c r="I28" s="47">
        <v>10</v>
      </c>
      <c r="J28" s="47"/>
      <c r="K28" s="47"/>
    </row>
    <row r="29" ht="23.25" customHeight="1" spans="1:11">
      <c r="A29" s="46"/>
      <c r="B29" s="50"/>
      <c r="C29" s="48" t="s">
        <v>107</v>
      </c>
      <c r="D29" s="49" t="s">
        <v>152</v>
      </c>
      <c r="E29" s="49"/>
      <c r="F29" s="48" t="s">
        <v>151</v>
      </c>
      <c r="G29" s="51">
        <v>1</v>
      </c>
      <c r="H29" s="47">
        <v>10</v>
      </c>
      <c r="I29" s="47">
        <v>10</v>
      </c>
      <c r="J29" s="47"/>
      <c r="K29" s="47"/>
    </row>
    <row r="30" ht="23.25" customHeight="1" spans="1:11">
      <c r="A30" s="46"/>
      <c r="B30" s="47" t="s">
        <v>110</v>
      </c>
      <c r="C30" s="47" t="s">
        <v>110</v>
      </c>
      <c r="D30" s="108" t="s">
        <v>153</v>
      </c>
      <c r="E30" s="108"/>
      <c r="F30" s="47" t="s">
        <v>77</v>
      </c>
      <c r="G30" s="92">
        <v>0.95</v>
      </c>
      <c r="H30" s="47">
        <v>10</v>
      </c>
      <c r="I30" s="47">
        <v>10</v>
      </c>
      <c r="J30" s="47"/>
      <c r="K30" s="47"/>
    </row>
    <row r="31" ht="23.25" customHeight="1" spans="1:11">
      <c r="A31" s="55" t="s">
        <v>114</v>
      </c>
      <c r="B31" s="55"/>
      <c r="C31" s="55"/>
      <c r="D31" s="55"/>
      <c r="E31" s="55"/>
      <c r="F31" s="55"/>
      <c r="G31" s="55"/>
      <c r="H31" s="55">
        <f>SUM(H13:H30)+I6</f>
        <v>100</v>
      </c>
      <c r="I31" s="55">
        <f>SUM(I13:I30)+K6</f>
        <v>100</v>
      </c>
      <c r="J31" s="47"/>
      <c r="K31" s="47"/>
    </row>
    <row r="32" ht="23.25" customHeight="1" spans="1:11">
      <c r="A32" s="56" t="s">
        <v>115</v>
      </c>
      <c r="B32" s="57" t="s">
        <v>116</v>
      </c>
      <c r="C32" s="58"/>
      <c r="D32" s="58"/>
      <c r="E32" s="58"/>
      <c r="F32" s="58"/>
      <c r="G32" s="58"/>
      <c r="H32" s="58"/>
      <c r="I32" s="58"/>
      <c r="J32" s="58"/>
      <c r="K32" s="67"/>
    </row>
    <row r="33" spans="1:11">
      <c r="A33" s="59" t="s">
        <v>117</v>
      </c>
      <c r="B33" s="59"/>
      <c r="C33" s="59"/>
      <c r="D33" s="59"/>
      <c r="E33" s="59"/>
      <c r="F33" s="59"/>
      <c r="G33" s="59"/>
      <c r="H33" s="59"/>
      <c r="I33" s="59"/>
      <c r="J33" s="59"/>
      <c r="K33" s="59"/>
    </row>
    <row r="34" ht="51.95" customHeight="1" spans="1:11">
      <c r="A34" s="59" t="s">
        <v>118</v>
      </c>
      <c r="B34" s="59"/>
      <c r="C34" s="59"/>
      <c r="D34" s="59"/>
      <c r="E34" s="59"/>
      <c r="F34" s="59"/>
      <c r="G34" s="59"/>
      <c r="H34" s="59"/>
      <c r="I34" s="59"/>
      <c r="J34" s="59"/>
      <c r="K34" s="59"/>
    </row>
    <row r="35" ht="41.1" customHeight="1" spans="1:11">
      <c r="A35" s="59" t="s">
        <v>119</v>
      </c>
      <c r="B35" s="59"/>
      <c r="C35" s="59"/>
      <c r="D35" s="59"/>
      <c r="E35" s="59"/>
      <c r="F35" s="59"/>
      <c r="G35" s="59"/>
      <c r="H35" s="59"/>
      <c r="I35" s="59"/>
      <c r="J35" s="59"/>
      <c r="K35" s="59"/>
    </row>
    <row r="36" ht="15.95" customHeight="1"/>
  </sheetData>
  <mergeCells count="78">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G31"/>
    <mergeCell ref="J31:K31"/>
    <mergeCell ref="B32:K32"/>
    <mergeCell ref="A33:K33"/>
    <mergeCell ref="A34:K34"/>
    <mergeCell ref="A35:K35"/>
    <mergeCell ref="A10:A11"/>
    <mergeCell ref="A12:A30"/>
    <mergeCell ref="B13:B26"/>
    <mergeCell ref="B27:B29"/>
    <mergeCell ref="C13:C18"/>
    <mergeCell ref="C19:C22"/>
    <mergeCell ref="C23:C26"/>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C2" sqref="C2:K2"/>
    </sheetView>
  </sheetViews>
  <sheetFormatPr defaultColWidth="9" defaultRowHeight="13.5"/>
  <cols>
    <col min="1" max="1" width="6.5" style="1" customWidth="1"/>
    <col min="2" max="2" width="9" style="1"/>
    <col min="3" max="3" width="12.125" style="1" customWidth="1"/>
    <col min="4" max="4" width="9" style="1"/>
    <col min="5" max="5" width="25.25" style="1" customWidth="1"/>
    <col min="6" max="6" width="12.5" style="1" customWidth="1"/>
    <col min="7" max="7" width="10.125" style="1" customWidth="1"/>
    <col min="8" max="8" width="6.875" style="1" customWidth="1"/>
    <col min="9" max="9" width="8" style="1" customWidth="1"/>
    <col min="10" max="10" width="6.875" style="1" customWidth="1"/>
    <col min="11" max="11" width="17.625" style="1" customWidth="1"/>
    <col min="12" max="16384" width="9" style="1"/>
  </cols>
  <sheetData>
    <row r="1" ht="42" customHeight="1" spans="1:11">
      <c r="A1" s="2" t="s">
        <v>688</v>
      </c>
      <c r="B1" s="2"/>
      <c r="C1" s="2"/>
      <c r="D1" s="2"/>
      <c r="E1" s="2"/>
      <c r="F1" s="2"/>
      <c r="G1" s="2"/>
      <c r="H1" s="2"/>
      <c r="I1" s="2"/>
      <c r="J1" s="2"/>
      <c r="K1" s="2"/>
    </row>
    <row r="2" ht="23.25" customHeight="1" spans="1:11">
      <c r="A2" s="3" t="s">
        <v>1</v>
      </c>
      <c r="B2" s="3"/>
      <c r="C2" s="3" t="s">
        <v>776</v>
      </c>
      <c r="D2" s="3"/>
      <c r="E2" s="3"/>
      <c r="F2" s="3"/>
      <c r="G2" s="3"/>
      <c r="H2" s="3"/>
      <c r="I2" s="3"/>
      <c r="J2" s="3"/>
      <c r="K2" s="3"/>
    </row>
    <row r="3" ht="23.25" customHeight="1" spans="1:11">
      <c r="A3" s="3" t="s">
        <v>3</v>
      </c>
      <c r="B3" s="3"/>
      <c r="C3" s="3" t="s">
        <v>4</v>
      </c>
      <c r="D3" s="3"/>
      <c r="E3" s="3"/>
      <c r="F3" s="3"/>
      <c r="G3" s="3" t="s">
        <v>5</v>
      </c>
      <c r="H3" s="3"/>
      <c r="I3" s="3" t="s">
        <v>4</v>
      </c>
      <c r="J3" s="3"/>
      <c r="K3" s="3"/>
    </row>
    <row r="4" ht="23.25" customHeight="1" spans="1:11">
      <c r="A4" s="3" t="s">
        <v>6</v>
      </c>
      <c r="B4" s="3"/>
      <c r="C4" s="3"/>
      <c r="D4" s="3"/>
      <c r="E4" s="3" t="s">
        <v>7</v>
      </c>
      <c r="F4" s="3" t="s">
        <v>8</v>
      </c>
      <c r="G4" s="3" t="s">
        <v>9</v>
      </c>
      <c r="H4" s="3"/>
      <c r="I4" s="3" t="s">
        <v>10</v>
      </c>
      <c r="J4" s="3" t="s">
        <v>11</v>
      </c>
      <c r="K4" s="3" t="s">
        <v>12</v>
      </c>
    </row>
    <row r="5" ht="23.25" customHeight="1" spans="1:11">
      <c r="A5" s="3"/>
      <c r="B5" s="3"/>
      <c r="C5" s="3"/>
      <c r="D5" s="3"/>
      <c r="E5" s="3"/>
      <c r="F5" s="3"/>
      <c r="G5" s="3"/>
      <c r="H5" s="3"/>
      <c r="I5" s="3"/>
      <c r="J5" s="3"/>
      <c r="K5" s="3"/>
    </row>
    <row r="6" ht="23.25" customHeight="1" spans="1:11">
      <c r="A6" s="3"/>
      <c r="B6" s="3"/>
      <c r="C6" s="4" t="s">
        <v>13</v>
      </c>
      <c r="D6" s="4"/>
      <c r="E6" s="3">
        <v>300</v>
      </c>
      <c r="F6" s="3">
        <v>500</v>
      </c>
      <c r="G6" s="3">
        <v>439.67</v>
      </c>
      <c r="H6" s="3"/>
      <c r="I6" s="3">
        <v>10</v>
      </c>
      <c r="J6" s="23">
        <f>G6/F6</f>
        <v>0.87934</v>
      </c>
      <c r="K6" s="3">
        <v>8.79</v>
      </c>
    </row>
    <row r="7" ht="23.25" customHeight="1" spans="1:11">
      <c r="A7" s="3"/>
      <c r="B7" s="3"/>
      <c r="C7" s="3" t="s">
        <v>14</v>
      </c>
      <c r="D7" s="3"/>
      <c r="E7" s="3">
        <v>300</v>
      </c>
      <c r="F7" s="3">
        <v>500</v>
      </c>
      <c r="G7" s="3">
        <v>439.67</v>
      </c>
      <c r="H7" s="3"/>
      <c r="I7" s="3"/>
      <c r="J7" s="3"/>
      <c r="K7" s="3" t="s">
        <v>15</v>
      </c>
    </row>
    <row r="8" ht="23.25" customHeight="1" spans="1:11">
      <c r="A8" s="3"/>
      <c r="B8" s="3"/>
      <c r="C8" s="3" t="s">
        <v>16</v>
      </c>
      <c r="D8" s="3"/>
      <c r="E8" s="3"/>
      <c r="F8" s="3"/>
      <c r="G8" s="3"/>
      <c r="H8" s="3"/>
      <c r="I8" s="3"/>
      <c r="J8" s="3"/>
      <c r="K8" s="3" t="s">
        <v>15</v>
      </c>
    </row>
    <row r="9" ht="23.25" customHeight="1" spans="1:11">
      <c r="A9" s="3"/>
      <c r="B9" s="3"/>
      <c r="C9" s="3" t="s">
        <v>17</v>
      </c>
      <c r="D9" s="3"/>
      <c r="E9" s="3"/>
      <c r="F9" s="3"/>
      <c r="G9" s="3"/>
      <c r="H9" s="3"/>
      <c r="I9" s="3"/>
      <c r="J9" s="3"/>
      <c r="K9" s="3" t="s">
        <v>15</v>
      </c>
    </row>
    <row r="10" ht="15" customHeight="1" spans="1:11">
      <c r="A10" s="3" t="s">
        <v>18</v>
      </c>
      <c r="B10" s="3" t="s">
        <v>19</v>
      </c>
      <c r="C10" s="3"/>
      <c r="D10" s="3"/>
      <c r="E10" s="3"/>
      <c r="F10" s="3"/>
      <c r="G10" s="3" t="s">
        <v>20</v>
      </c>
      <c r="H10" s="3"/>
      <c r="I10" s="3"/>
      <c r="J10" s="3"/>
      <c r="K10" s="3"/>
    </row>
    <row r="11" ht="109.15" customHeight="1" spans="1:11">
      <c r="A11" s="3"/>
      <c r="B11" s="5" t="s">
        <v>777</v>
      </c>
      <c r="C11" s="5"/>
      <c r="D11" s="5"/>
      <c r="E11" s="5"/>
      <c r="F11" s="5"/>
      <c r="G11" s="5" t="s">
        <v>778</v>
      </c>
      <c r="H11" s="5"/>
      <c r="I11" s="5"/>
      <c r="J11" s="5"/>
      <c r="K11" s="5"/>
    </row>
    <row r="12" ht="23.25" customHeight="1" spans="1:11">
      <c r="A12" s="6" t="s">
        <v>23</v>
      </c>
      <c r="B12" s="7" t="s">
        <v>24</v>
      </c>
      <c r="C12" s="7" t="s">
        <v>25</v>
      </c>
      <c r="D12" s="7" t="s">
        <v>26</v>
      </c>
      <c r="E12" s="7"/>
      <c r="F12" s="7" t="s">
        <v>27</v>
      </c>
      <c r="G12" s="7" t="s">
        <v>28</v>
      </c>
      <c r="H12" s="7" t="s">
        <v>10</v>
      </c>
      <c r="I12" s="7" t="s">
        <v>12</v>
      </c>
      <c r="J12" s="7" t="s">
        <v>29</v>
      </c>
      <c r="K12" s="7"/>
    </row>
    <row r="13" ht="39" customHeight="1" spans="1:11">
      <c r="A13" s="6"/>
      <c r="B13" s="7" t="s">
        <v>30</v>
      </c>
      <c r="C13" s="12" t="s">
        <v>31</v>
      </c>
      <c r="D13" s="11" t="s">
        <v>779</v>
      </c>
      <c r="E13" s="11"/>
      <c r="F13" s="7" t="s">
        <v>137</v>
      </c>
      <c r="G13" s="7" t="s">
        <v>138</v>
      </c>
      <c r="H13" s="7">
        <v>5</v>
      </c>
      <c r="I13" s="7">
        <v>5</v>
      </c>
      <c r="J13" s="7"/>
      <c r="K13" s="7"/>
    </row>
    <row r="14" ht="23.25" customHeight="1" spans="1:11">
      <c r="A14" s="6"/>
      <c r="B14" s="7"/>
      <c r="C14" s="13"/>
      <c r="D14" s="11" t="s">
        <v>780</v>
      </c>
      <c r="E14" s="11"/>
      <c r="F14" s="7" t="s">
        <v>781</v>
      </c>
      <c r="G14" s="7" t="s">
        <v>782</v>
      </c>
      <c r="H14" s="7">
        <v>6</v>
      </c>
      <c r="I14" s="7">
        <v>6</v>
      </c>
      <c r="J14" s="7"/>
      <c r="K14" s="7"/>
    </row>
    <row r="15" ht="23.25" customHeight="1" spans="1:11">
      <c r="A15" s="6"/>
      <c r="B15" s="7"/>
      <c r="C15" s="12" t="s">
        <v>72</v>
      </c>
      <c r="D15" s="11" t="s">
        <v>783</v>
      </c>
      <c r="E15" s="11"/>
      <c r="F15" s="7" t="s">
        <v>140</v>
      </c>
      <c r="G15" s="10">
        <v>1</v>
      </c>
      <c r="H15" s="7">
        <v>9</v>
      </c>
      <c r="I15" s="7">
        <v>9</v>
      </c>
      <c r="J15" s="7"/>
      <c r="K15" s="7"/>
    </row>
    <row r="16" ht="23.25" customHeight="1" spans="1:11">
      <c r="A16" s="6"/>
      <c r="B16" s="7"/>
      <c r="C16" s="15"/>
      <c r="D16" s="11" t="s">
        <v>784</v>
      </c>
      <c r="E16" s="11"/>
      <c r="F16" s="7" t="s">
        <v>140</v>
      </c>
      <c r="G16" s="10">
        <v>1</v>
      </c>
      <c r="H16" s="7">
        <v>9</v>
      </c>
      <c r="I16" s="7">
        <v>9</v>
      </c>
      <c r="J16" s="7"/>
      <c r="K16" s="7"/>
    </row>
    <row r="17" ht="23.25" customHeight="1" spans="1:11">
      <c r="A17" s="6"/>
      <c r="B17" s="7"/>
      <c r="C17" s="15"/>
      <c r="D17" s="11" t="s">
        <v>785</v>
      </c>
      <c r="E17" s="11"/>
      <c r="F17" s="7" t="s">
        <v>140</v>
      </c>
      <c r="G17" s="10">
        <v>1</v>
      </c>
      <c r="H17" s="7">
        <v>6</v>
      </c>
      <c r="I17" s="7">
        <v>6</v>
      </c>
      <c r="J17" s="7"/>
      <c r="K17" s="7"/>
    </row>
    <row r="18" ht="23.25" customHeight="1" spans="1:11">
      <c r="A18" s="6"/>
      <c r="B18" s="7"/>
      <c r="C18" s="13"/>
      <c r="D18" s="11" t="s">
        <v>786</v>
      </c>
      <c r="E18" s="11"/>
      <c r="F18" s="7" t="s">
        <v>90</v>
      </c>
      <c r="G18" s="10">
        <v>1</v>
      </c>
      <c r="H18" s="7">
        <v>4</v>
      </c>
      <c r="I18" s="7">
        <v>4</v>
      </c>
      <c r="J18" s="7"/>
      <c r="K18" s="7"/>
    </row>
    <row r="19" ht="33" customHeight="1" spans="1:11">
      <c r="A19" s="6"/>
      <c r="B19" s="7"/>
      <c r="C19" s="7" t="s">
        <v>88</v>
      </c>
      <c r="D19" s="11" t="s">
        <v>787</v>
      </c>
      <c r="E19" s="11"/>
      <c r="F19" s="7" t="s">
        <v>90</v>
      </c>
      <c r="G19" s="10">
        <v>1</v>
      </c>
      <c r="H19" s="7">
        <v>4</v>
      </c>
      <c r="I19" s="7">
        <v>4</v>
      </c>
      <c r="J19" s="7"/>
      <c r="K19" s="7"/>
    </row>
    <row r="20" ht="37.9" customHeight="1" spans="1:11">
      <c r="A20" s="6"/>
      <c r="B20" s="7"/>
      <c r="C20" s="7"/>
      <c r="D20" s="11" t="s">
        <v>788</v>
      </c>
      <c r="E20" s="11"/>
      <c r="F20" s="7" t="s">
        <v>90</v>
      </c>
      <c r="G20" s="10">
        <v>1</v>
      </c>
      <c r="H20" s="7">
        <v>4</v>
      </c>
      <c r="I20" s="7">
        <v>4</v>
      </c>
      <c r="J20" s="7"/>
      <c r="K20" s="7"/>
    </row>
    <row r="21" ht="23.25" customHeight="1" spans="1:11">
      <c r="A21" s="6"/>
      <c r="B21" s="7"/>
      <c r="C21" s="7"/>
      <c r="D21" s="11" t="s">
        <v>469</v>
      </c>
      <c r="E21" s="11"/>
      <c r="F21" s="18" t="s">
        <v>470</v>
      </c>
      <c r="G21" s="10">
        <v>1</v>
      </c>
      <c r="H21" s="7">
        <v>3</v>
      </c>
      <c r="I21" s="7">
        <v>3</v>
      </c>
      <c r="J21" s="7"/>
      <c r="K21" s="7"/>
    </row>
    <row r="22" ht="23.25" customHeight="1" spans="1:11">
      <c r="A22" s="6"/>
      <c r="B22" s="7"/>
      <c r="C22" s="7" t="s">
        <v>99</v>
      </c>
      <c r="D22" s="11" t="s">
        <v>789</v>
      </c>
      <c r="E22" s="11"/>
      <c r="F22" s="7" t="s">
        <v>790</v>
      </c>
      <c r="G22" s="10">
        <v>1</v>
      </c>
      <c r="H22" s="7">
        <v>5</v>
      </c>
      <c r="I22" s="7">
        <v>5</v>
      </c>
      <c r="J22" s="7"/>
      <c r="K22" s="7"/>
    </row>
    <row r="23" ht="23.25" customHeight="1" spans="1:11">
      <c r="A23" s="6"/>
      <c r="B23" s="7" t="s">
        <v>103</v>
      </c>
      <c r="C23" s="7" t="s">
        <v>104</v>
      </c>
      <c r="D23" s="11" t="s">
        <v>791</v>
      </c>
      <c r="E23" s="11"/>
      <c r="F23" s="7" t="s">
        <v>792</v>
      </c>
      <c r="G23" s="10">
        <v>1</v>
      </c>
      <c r="H23" s="7">
        <v>5</v>
      </c>
      <c r="I23" s="7">
        <v>5</v>
      </c>
      <c r="J23" s="7"/>
      <c r="K23" s="7"/>
    </row>
    <row r="24" ht="23.25" customHeight="1" spans="1:11">
      <c r="A24" s="6"/>
      <c r="B24" s="7"/>
      <c r="C24" s="7"/>
      <c r="D24" s="11" t="s">
        <v>793</v>
      </c>
      <c r="E24" s="11"/>
      <c r="F24" s="7" t="s">
        <v>140</v>
      </c>
      <c r="G24" s="10">
        <v>1</v>
      </c>
      <c r="H24" s="7">
        <v>5</v>
      </c>
      <c r="I24" s="7">
        <v>5</v>
      </c>
      <c r="J24" s="7"/>
      <c r="K24" s="7"/>
    </row>
    <row r="25" ht="23.25" customHeight="1" spans="1:11">
      <c r="A25" s="6"/>
      <c r="B25" s="7"/>
      <c r="C25" s="7"/>
      <c r="D25" s="11" t="s">
        <v>794</v>
      </c>
      <c r="E25" s="11"/>
      <c r="F25" s="7" t="s">
        <v>109</v>
      </c>
      <c r="G25" s="10">
        <v>1</v>
      </c>
      <c r="H25" s="7">
        <v>8</v>
      </c>
      <c r="I25" s="7">
        <v>8</v>
      </c>
      <c r="J25" s="7"/>
      <c r="K25" s="7"/>
    </row>
    <row r="26" ht="23.25" customHeight="1" spans="1:11">
      <c r="A26" s="6"/>
      <c r="B26" s="7"/>
      <c r="C26" s="7" t="s">
        <v>107</v>
      </c>
      <c r="D26" s="11" t="s">
        <v>795</v>
      </c>
      <c r="E26" s="11"/>
      <c r="F26" s="7" t="s">
        <v>109</v>
      </c>
      <c r="G26" s="10">
        <v>1</v>
      </c>
      <c r="H26" s="7">
        <v>7</v>
      </c>
      <c r="I26" s="7">
        <v>7</v>
      </c>
      <c r="J26" s="7"/>
      <c r="K26" s="7"/>
    </row>
    <row r="27" ht="23.25" customHeight="1" spans="1:11">
      <c r="A27" s="6"/>
      <c r="B27" s="7"/>
      <c r="C27" s="7"/>
      <c r="D27" s="11" t="s">
        <v>796</v>
      </c>
      <c r="E27" s="11"/>
      <c r="F27" s="7" t="s">
        <v>77</v>
      </c>
      <c r="G27" s="7" t="s">
        <v>77</v>
      </c>
      <c r="H27" s="7">
        <v>5</v>
      </c>
      <c r="I27" s="7">
        <v>5</v>
      </c>
      <c r="J27" s="7"/>
      <c r="K27" s="7"/>
    </row>
    <row r="28" ht="23.25" customHeight="1" spans="1:11">
      <c r="A28" s="6"/>
      <c r="B28" s="7" t="s">
        <v>110</v>
      </c>
      <c r="C28" s="7" t="s">
        <v>111</v>
      </c>
      <c r="D28" s="11" t="s">
        <v>797</v>
      </c>
      <c r="E28" s="11"/>
      <c r="F28" s="7" t="s">
        <v>478</v>
      </c>
      <c r="G28" s="7" t="s">
        <v>478</v>
      </c>
      <c r="H28" s="7">
        <v>5</v>
      </c>
      <c r="I28" s="7">
        <v>5</v>
      </c>
      <c r="J28" s="7"/>
      <c r="K28" s="7"/>
    </row>
    <row r="29" ht="23.25" customHeight="1" spans="1:11">
      <c r="A29" s="6"/>
      <c r="B29" s="7"/>
      <c r="C29" s="7"/>
      <c r="D29" s="18"/>
      <c r="E29" s="18"/>
      <c r="F29" s="18"/>
      <c r="G29" s="18"/>
      <c r="H29" s="18">
        <f>SUM(H13:H28)+I6</f>
        <v>100</v>
      </c>
      <c r="I29" s="18">
        <f>SUM(I13:I28)+K6</f>
        <v>98.79</v>
      </c>
      <c r="J29" s="19"/>
      <c r="K29" s="19"/>
    </row>
    <row r="30" ht="23.25" customHeight="1" spans="1:11">
      <c r="A30" s="18" t="s">
        <v>114</v>
      </c>
      <c r="B30" s="18"/>
      <c r="C30" s="18"/>
      <c r="D30" s="21"/>
      <c r="E30" s="21"/>
      <c r="F30" s="21"/>
      <c r="G30" s="21"/>
      <c r="H30" s="21"/>
      <c r="I30" s="21"/>
      <c r="J30" s="21"/>
      <c r="K30" s="28"/>
    </row>
    <row r="31" spans="1:11">
      <c r="A31" s="19" t="s">
        <v>115</v>
      </c>
      <c r="B31" s="20" t="s">
        <v>116</v>
      </c>
      <c r="C31" s="21"/>
      <c r="D31" s="22"/>
      <c r="E31" s="22"/>
      <c r="F31" s="22"/>
      <c r="G31" s="22"/>
      <c r="H31" s="22"/>
      <c r="I31" s="22"/>
      <c r="J31" s="22"/>
      <c r="K31" s="22"/>
    </row>
    <row r="32" ht="178.5" spans="1:11">
      <c r="A32" s="22" t="s">
        <v>117</v>
      </c>
      <c r="B32" s="22"/>
      <c r="C32" s="22"/>
      <c r="D32" s="22"/>
      <c r="E32" s="22"/>
      <c r="F32" s="22"/>
      <c r="G32" s="22"/>
      <c r="H32" s="22"/>
      <c r="I32" s="22"/>
      <c r="J32" s="22"/>
      <c r="K32" s="22"/>
    </row>
    <row r="33" ht="51.95" customHeight="1" spans="1:11">
      <c r="A33" s="22" t="s">
        <v>118</v>
      </c>
      <c r="B33" s="22"/>
      <c r="C33" s="22"/>
      <c r="D33" s="22"/>
      <c r="E33" s="22"/>
      <c r="F33" s="22"/>
      <c r="G33" s="22"/>
      <c r="H33" s="22"/>
      <c r="I33" s="22"/>
      <c r="J33" s="22"/>
      <c r="K33" s="22"/>
    </row>
    <row r="34" ht="41.1" customHeight="1" spans="1:3">
      <c r="A34" s="22" t="s">
        <v>119</v>
      </c>
      <c r="B34" s="22"/>
      <c r="C34" s="22"/>
    </row>
    <row r="35" ht="15.95" customHeight="1"/>
  </sheetData>
  <mergeCells count="73">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J29:K29"/>
    <mergeCell ref="A10:A11"/>
    <mergeCell ref="A12:A29"/>
    <mergeCell ref="B13:B22"/>
    <mergeCell ref="B23:B27"/>
    <mergeCell ref="B28:B29"/>
    <mergeCell ref="C13:C14"/>
    <mergeCell ref="C15:C18"/>
    <mergeCell ref="C19:C21"/>
    <mergeCell ref="C23:C25"/>
    <mergeCell ref="C26:C27"/>
    <mergeCell ref="C28:C29"/>
    <mergeCell ref="E4:E5"/>
    <mergeCell ref="F4:F5"/>
    <mergeCell ref="I4:I5"/>
    <mergeCell ref="J4:J5"/>
    <mergeCell ref="K4:K5"/>
    <mergeCell ref="C4:D5"/>
    <mergeCell ref="G4:H5"/>
    <mergeCell ref="A4: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workbookViewId="0">
      <selection activeCell="C2" sqref="C2:K2"/>
    </sheetView>
  </sheetViews>
  <sheetFormatPr defaultColWidth="9" defaultRowHeight="13.5"/>
  <cols>
    <col min="1" max="1" width="6.5" style="1" customWidth="1"/>
    <col min="2" max="2" width="9" style="1"/>
    <col min="3" max="3" width="14.25" style="1" customWidth="1"/>
    <col min="4" max="4" width="9" style="1"/>
    <col min="5" max="5" width="25.25" style="1" customWidth="1"/>
    <col min="6" max="6" width="12.5" style="1" customWidth="1"/>
    <col min="7" max="7" width="10.125" style="1" customWidth="1"/>
    <col min="8" max="8" width="6.875" style="1" customWidth="1"/>
    <col min="9" max="9" width="8" style="1" customWidth="1"/>
    <col min="10" max="10" width="6.875" style="1" customWidth="1"/>
    <col min="11" max="11" width="17.625" style="1" customWidth="1"/>
    <col min="12" max="16384" width="9" style="1"/>
  </cols>
  <sheetData>
    <row r="1" ht="42" customHeight="1" spans="1:11">
      <c r="A1" s="2" t="s">
        <v>688</v>
      </c>
      <c r="B1" s="2"/>
      <c r="C1" s="2"/>
      <c r="D1" s="2"/>
      <c r="E1" s="2"/>
      <c r="F1" s="2"/>
      <c r="G1" s="2"/>
      <c r="H1" s="2"/>
      <c r="I1" s="2"/>
      <c r="J1" s="2"/>
      <c r="K1" s="2"/>
    </row>
    <row r="2" ht="23.25" customHeight="1" spans="1:11">
      <c r="A2" s="3" t="s">
        <v>1</v>
      </c>
      <c r="B2" s="3"/>
      <c r="C2" s="3" t="s">
        <v>798</v>
      </c>
      <c r="D2" s="3"/>
      <c r="E2" s="3"/>
      <c r="F2" s="3"/>
      <c r="G2" s="3"/>
      <c r="H2" s="3"/>
      <c r="I2" s="3"/>
      <c r="J2" s="3"/>
      <c r="K2" s="3"/>
    </row>
    <row r="3" ht="23.25" customHeight="1" spans="1:11">
      <c r="A3" s="3" t="s">
        <v>3</v>
      </c>
      <c r="B3" s="3"/>
      <c r="C3" s="3" t="s">
        <v>4</v>
      </c>
      <c r="D3" s="3"/>
      <c r="E3" s="3"/>
      <c r="F3" s="3"/>
      <c r="G3" s="3" t="s">
        <v>5</v>
      </c>
      <c r="H3" s="3"/>
      <c r="I3" s="3" t="s">
        <v>4</v>
      </c>
      <c r="J3" s="3"/>
      <c r="K3" s="3"/>
    </row>
    <row r="4" ht="23.25" customHeight="1" spans="1:11">
      <c r="A4" s="3" t="s">
        <v>6</v>
      </c>
      <c r="B4" s="3"/>
      <c r="C4" s="3"/>
      <c r="D4" s="3"/>
      <c r="E4" s="3" t="s">
        <v>7</v>
      </c>
      <c r="F4" s="3" t="s">
        <v>8</v>
      </c>
      <c r="G4" s="3" t="s">
        <v>9</v>
      </c>
      <c r="H4" s="3"/>
      <c r="I4" s="3" t="s">
        <v>10</v>
      </c>
      <c r="J4" s="3" t="s">
        <v>11</v>
      </c>
      <c r="K4" s="3" t="s">
        <v>12</v>
      </c>
    </row>
    <row r="5" ht="23.25" customHeight="1" spans="1:11">
      <c r="A5" s="3"/>
      <c r="B5" s="3"/>
      <c r="C5" s="3"/>
      <c r="D5" s="3"/>
      <c r="E5" s="3"/>
      <c r="F5" s="3"/>
      <c r="G5" s="3"/>
      <c r="H5" s="3"/>
      <c r="I5" s="3"/>
      <c r="J5" s="3"/>
      <c r="K5" s="3"/>
    </row>
    <row r="6" ht="23.25" customHeight="1" spans="1:11">
      <c r="A6" s="3"/>
      <c r="B6" s="3"/>
      <c r="C6" s="4" t="s">
        <v>13</v>
      </c>
      <c r="D6" s="4"/>
      <c r="E6" s="3">
        <v>1372</v>
      </c>
      <c r="F6" s="3">
        <v>1372</v>
      </c>
      <c r="G6" s="3">
        <v>1372</v>
      </c>
      <c r="H6" s="3"/>
      <c r="I6" s="3">
        <v>10</v>
      </c>
      <c r="J6" s="32">
        <f>G6/F6</f>
        <v>1</v>
      </c>
      <c r="K6" s="3">
        <v>10</v>
      </c>
    </row>
    <row r="7" ht="23.25" customHeight="1" spans="1:11">
      <c r="A7" s="3"/>
      <c r="B7" s="3"/>
      <c r="C7" s="3" t="s">
        <v>14</v>
      </c>
      <c r="D7" s="3"/>
      <c r="E7" s="3">
        <v>1372</v>
      </c>
      <c r="F7" s="3">
        <v>1372</v>
      </c>
      <c r="G7" s="3">
        <v>1372</v>
      </c>
      <c r="H7" s="3"/>
      <c r="I7" s="3"/>
      <c r="J7" s="3"/>
      <c r="K7" s="3" t="s">
        <v>15</v>
      </c>
    </row>
    <row r="8" ht="23.25" customHeight="1" spans="1:11">
      <c r="A8" s="3"/>
      <c r="B8" s="3"/>
      <c r="C8" s="3" t="s">
        <v>16</v>
      </c>
      <c r="D8" s="3"/>
      <c r="E8" s="3"/>
      <c r="F8" s="3"/>
      <c r="G8" s="3"/>
      <c r="H8" s="3"/>
      <c r="I8" s="3"/>
      <c r="J8" s="3"/>
      <c r="K8" s="3" t="s">
        <v>15</v>
      </c>
    </row>
    <row r="9" ht="23.25" customHeight="1" spans="1:11">
      <c r="A9" s="3"/>
      <c r="B9" s="3"/>
      <c r="C9" s="3" t="s">
        <v>17</v>
      </c>
      <c r="D9" s="3"/>
      <c r="E9" s="3"/>
      <c r="F9" s="3"/>
      <c r="G9" s="3"/>
      <c r="H9" s="3"/>
      <c r="I9" s="3"/>
      <c r="J9" s="3"/>
      <c r="K9" s="3" t="s">
        <v>15</v>
      </c>
    </row>
    <row r="10" ht="15" customHeight="1" spans="1:11">
      <c r="A10" s="3" t="s">
        <v>18</v>
      </c>
      <c r="B10" s="3" t="s">
        <v>19</v>
      </c>
      <c r="C10" s="3"/>
      <c r="D10" s="3"/>
      <c r="E10" s="3"/>
      <c r="F10" s="3"/>
      <c r="G10" s="3" t="s">
        <v>20</v>
      </c>
      <c r="H10" s="3"/>
      <c r="I10" s="3"/>
      <c r="J10" s="3"/>
      <c r="K10" s="3"/>
    </row>
    <row r="11" ht="147" customHeight="1" spans="1:11">
      <c r="A11" s="3"/>
      <c r="B11" s="5" t="s">
        <v>799</v>
      </c>
      <c r="C11" s="5"/>
      <c r="D11" s="5"/>
      <c r="E11" s="5"/>
      <c r="F11" s="5"/>
      <c r="G11" s="5" t="s">
        <v>800</v>
      </c>
      <c r="H11" s="5"/>
      <c r="I11" s="5"/>
      <c r="J11" s="5"/>
      <c r="K11" s="5"/>
    </row>
    <row r="12" ht="23.25" customHeight="1" spans="1:11">
      <c r="A12" s="6" t="s">
        <v>23</v>
      </c>
      <c r="B12" s="7" t="s">
        <v>24</v>
      </c>
      <c r="C12" s="7" t="s">
        <v>25</v>
      </c>
      <c r="D12" s="7" t="s">
        <v>26</v>
      </c>
      <c r="E12" s="7"/>
      <c r="F12" s="7" t="s">
        <v>27</v>
      </c>
      <c r="G12" s="7" t="s">
        <v>28</v>
      </c>
      <c r="H12" s="7" t="s">
        <v>10</v>
      </c>
      <c r="I12" s="7" t="s">
        <v>12</v>
      </c>
      <c r="J12" s="7" t="s">
        <v>29</v>
      </c>
      <c r="K12" s="7"/>
    </row>
    <row r="13" ht="23.25" customHeight="1" spans="1:11">
      <c r="A13" s="6"/>
      <c r="B13" s="7" t="s">
        <v>30</v>
      </c>
      <c r="C13" s="7" t="s">
        <v>31</v>
      </c>
      <c r="D13" s="11" t="s">
        <v>801</v>
      </c>
      <c r="E13" s="11"/>
      <c r="F13" s="7" t="s">
        <v>802</v>
      </c>
      <c r="G13" s="33" t="s">
        <v>803</v>
      </c>
      <c r="H13" s="7">
        <v>2</v>
      </c>
      <c r="I13" s="7">
        <v>2</v>
      </c>
      <c r="J13" s="7"/>
      <c r="K13" s="7"/>
    </row>
    <row r="14" ht="23.25" customHeight="1" spans="1:11">
      <c r="A14" s="6"/>
      <c r="B14" s="7"/>
      <c r="C14" s="7"/>
      <c r="D14" s="11" t="s">
        <v>804</v>
      </c>
      <c r="E14" s="11"/>
      <c r="F14" s="7" t="s">
        <v>805</v>
      </c>
      <c r="G14" s="33" t="s">
        <v>806</v>
      </c>
      <c r="H14" s="7">
        <v>2</v>
      </c>
      <c r="I14" s="7">
        <v>2</v>
      </c>
      <c r="J14" s="7"/>
      <c r="K14" s="7"/>
    </row>
    <row r="15" ht="23.25" customHeight="1" spans="1:11">
      <c r="A15" s="6"/>
      <c r="B15" s="7"/>
      <c r="C15" s="7"/>
      <c r="D15" s="11" t="s">
        <v>762</v>
      </c>
      <c r="E15" s="11"/>
      <c r="F15" s="7" t="s">
        <v>807</v>
      </c>
      <c r="G15" s="10" t="s">
        <v>808</v>
      </c>
      <c r="H15" s="7">
        <v>2</v>
      </c>
      <c r="I15" s="7">
        <v>2</v>
      </c>
      <c r="J15" s="7"/>
      <c r="K15" s="7"/>
    </row>
    <row r="16" ht="23.25" customHeight="1" spans="1:11">
      <c r="A16" s="6"/>
      <c r="B16" s="7"/>
      <c r="C16" s="7"/>
      <c r="D16" s="11" t="s">
        <v>765</v>
      </c>
      <c r="E16" s="11"/>
      <c r="F16" s="7" t="s">
        <v>809</v>
      </c>
      <c r="G16" s="10" t="s">
        <v>810</v>
      </c>
      <c r="H16" s="7">
        <v>2</v>
      </c>
      <c r="I16" s="7">
        <v>2</v>
      </c>
      <c r="J16" s="7"/>
      <c r="K16" s="7"/>
    </row>
    <row r="17" ht="23.25" customHeight="1" spans="1:11">
      <c r="A17" s="6"/>
      <c r="B17" s="7"/>
      <c r="C17" s="7"/>
      <c r="D17" s="11" t="s">
        <v>69</v>
      </c>
      <c r="E17" s="11"/>
      <c r="F17" s="29" t="s">
        <v>811</v>
      </c>
      <c r="G17" s="10" t="s">
        <v>302</v>
      </c>
      <c r="H17" s="7">
        <v>1</v>
      </c>
      <c r="I17" s="7">
        <v>1</v>
      </c>
      <c r="J17" s="7"/>
      <c r="K17" s="7"/>
    </row>
    <row r="18" ht="23.25" customHeight="1" spans="1:11">
      <c r="A18" s="6"/>
      <c r="B18" s="7"/>
      <c r="C18" s="7"/>
      <c r="D18" s="34" t="s">
        <v>812</v>
      </c>
      <c r="E18" s="35"/>
      <c r="F18" s="29" t="s">
        <v>813</v>
      </c>
      <c r="G18" s="10" t="s">
        <v>814</v>
      </c>
      <c r="H18" s="7">
        <v>2</v>
      </c>
      <c r="I18" s="7">
        <v>2</v>
      </c>
      <c r="J18" s="7"/>
      <c r="K18" s="7"/>
    </row>
    <row r="19" ht="23.25" customHeight="1" spans="1:11">
      <c r="A19" s="6"/>
      <c r="B19" s="7"/>
      <c r="C19" s="7"/>
      <c r="D19" s="34" t="s">
        <v>815</v>
      </c>
      <c r="E19" s="35"/>
      <c r="F19" s="7" t="s">
        <v>816</v>
      </c>
      <c r="G19" s="10" t="s">
        <v>817</v>
      </c>
      <c r="H19" s="7">
        <v>2</v>
      </c>
      <c r="I19" s="7">
        <v>2</v>
      </c>
      <c r="J19" s="7"/>
      <c r="K19" s="7"/>
    </row>
    <row r="20" ht="23.25" customHeight="1" spans="1:11">
      <c r="A20" s="6"/>
      <c r="B20" s="7"/>
      <c r="C20" s="7"/>
      <c r="D20" s="34" t="s">
        <v>818</v>
      </c>
      <c r="E20" s="35"/>
      <c r="F20" s="7" t="s">
        <v>55</v>
      </c>
      <c r="G20" s="10" t="s">
        <v>56</v>
      </c>
      <c r="H20" s="7">
        <v>2</v>
      </c>
      <c r="I20" s="7">
        <v>2</v>
      </c>
      <c r="J20" s="7"/>
      <c r="K20" s="7"/>
    </row>
    <row r="21" ht="23.25" customHeight="1" spans="1:11">
      <c r="A21" s="6"/>
      <c r="B21" s="7"/>
      <c r="C21" s="7"/>
      <c r="D21" s="11" t="s">
        <v>819</v>
      </c>
      <c r="E21" s="11"/>
      <c r="F21" s="7" t="s">
        <v>820</v>
      </c>
      <c r="G21" s="10" t="s">
        <v>821</v>
      </c>
      <c r="H21" s="7">
        <v>2</v>
      </c>
      <c r="I21" s="7">
        <v>2</v>
      </c>
      <c r="J21" s="7"/>
      <c r="K21" s="7"/>
    </row>
    <row r="22" ht="23.25" customHeight="1" spans="1:11">
      <c r="A22" s="6"/>
      <c r="B22" s="7"/>
      <c r="C22" s="7"/>
      <c r="D22" s="11" t="s">
        <v>350</v>
      </c>
      <c r="E22" s="11"/>
      <c r="F22" s="7" t="s">
        <v>822</v>
      </c>
      <c r="G22" s="36" t="s">
        <v>823</v>
      </c>
      <c r="H22" s="7">
        <v>2</v>
      </c>
      <c r="I22" s="7">
        <v>2</v>
      </c>
      <c r="J22" s="7"/>
      <c r="K22" s="7"/>
    </row>
    <row r="23" ht="23.25" customHeight="1" spans="1:11">
      <c r="A23" s="6"/>
      <c r="B23" s="7"/>
      <c r="C23" s="7"/>
      <c r="D23" s="11" t="s">
        <v>353</v>
      </c>
      <c r="E23" s="11"/>
      <c r="F23" s="7" t="s">
        <v>824</v>
      </c>
      <c r="G23" s="36" t="s">
        <v>825</v>
      </c>
      <c r="H23" s="7">
        <v>2</v>
      </c>
      <c r="I23" s="7">
        <v>2</v>
      </c>
      <c r="J23" s="7"/>
      <c r="K23" s="7"/>
    </row>
    <row r="24" ht="23.25" customHeight="1" spans="1:11">
      <c r="A24" s="6"/>
      <c r="B24" s="7"/>
      <c r="C24" s="7" t="s">
        <v>72</v>
      </c>
      <c r="D24" s="11" t="s">
        <v>826</v>
      </c>
      <c r="E24" s="11"/>
      <c r="F24" s="10">
        <v>1</v>
      </c>
      <c r="G24" s="10">
        <v>1</v>
      </c>
      <c r="H24" s="7">
        <v>3</v>
      </c>
      <c r="I24" s="7">
        <v>3</v>
      </c>
      <c r="J24" s="7"/>
      <c r="K24" s="7"/>
    </row>
    <row r="25" ht="23.25" customHeight="1" spans="1:11">
      <c r="A25" s="6"/>
      <c r="B25" s="7"/>
      <c r="C25" s="7"/>
      <c r="D25" s="11" t="s">
        <v>827</v>
      </c>
      <c r="E25" s="11"/>
      <c r="F25" s="7" t="s">
        <v>77</v>
      </c>
      <c r="G25" s="10">
        <v>0.95</v>
      </c>
      <c r="H25" s="7">
        <v>3</v>
      </c>
      <c r="I25" s="7">
        <v>3</v>
      </c>
      <c r="J25" s="7"/>
      <c r="K25" s="7"/>
    </row>
    <row r="26" ht="23.25" customHeight="1" spans="1:11">
      <c r="A26" s="6"/>
      <c r="B26" s="7"/>
      <c r="C26" s="7"/>
      <c r="D26" s="11" t="s">
        <v>768</v>
      </c>
      <c r="E26" s="11"/>
      <c r="F26" s="10">
        <v>1</v>
      </c>
      <c r="G26" s="10">
        <v>1</v>
      </c>
      <c r="H26" s="7">
        <v>3</v>
      </c>
      <c r="I26" s="7">
        <v>3</v>
      </c>
      <c r="J26" s="7"/>
      <c r="K26" s="7"/>
    </row>
    <row r="27" ht="23.25" customHeight="1" spans="1:11">
      <c r="A27" s="6"/>
      <c r="B27" s="7"/>
      <c r="C27" s="7"/>
      <c r="D27" s="11" t="s">
        <v>828</v>
      </c>
      <c r="E27" s="11"/>
      <c r="F27" s="10">
        <v>1</v>
      </c>
      <c r="G27" s="10">
        <v>1</v>
      </c>
      <c r="H27" s="7">
        <v>3</v>
      </c>
      <c r="I27" s="7">
        <v>3</v>
      </c>
      <c r="J27" s="7"/>
      <c r="K27" s="7"/>
    </row>
    <row r="28" ht="23.25" customHeight="1" spans="1:11">
      <c r="A28" s="6"/>
      <c r="B28" s="7"/>
      <c r="C28" s="7" t="s">
        <v>88</v>
      </c>
      <c r="D28" s="11" t="s">
        <v>829</v>
      </c>
      <c r="E28" s="11"/>
      <c r="F28" s="18" t="s">
        <v>90</v>
      </c>
      <c r="G28" s="10">
        <v>1</v>
      </c>
      <c r="H28" s="7">
        <v>1</v>
      </c>
      <c r="I28" s="7">
        <v>1</v>
      </c>
      <c r="J28" s="7"/>
      <c r="K28" s="7"/>
    </row>
    <row r="29" ht="23.25" customHeight="1" spans="1:11">
      <c r="A29" s="6"/>
      <c r="B29" s="7"/>
      <c r="C29" s="7"/>
      <c r="D29" s="11" t="s">
        <v>830</v>
      </c>
      <c r="E29" s="11"/>
      <c r="F29" s="18" t="s">
        <v>90</v>
      </c>
      <c r="G29" s="10">
        <v>1</v>
      </c>
      <c r="H29" s="7">
        <v>1</v>
      </c>
      <c r="I29" s="7">
        <v>1</v>
      </c>
      <c r="J29" s="7"/>
      <c r="K29" s="7"/>
    </row>
    <row r="30" ht="23.25" customHeight="1" spans="1:11">
      <c r="A30" s="6"/>
      <c r="B30" s="7"/>
      <c r="C30" s="7"/>
      <c r="D30" s="11" t="s">
        <v>831</v>
      </c>
      <c r="E30" s="11"/>
      <c r="F30" s="18" t="s">
        <v>90</v>
      </c>
      <c r="G30" s="10">
        <v>1</v>
      </c>
      <c r="H30" s="7">
        <v>1</v>
      </c>
      <c r="I30" s="7">
        <v>1</v>
      </c>
      <c r="J30" s="7"/>
      <c r="K30" s="7"/>
    </row>
    <row r="31" ht="23.25" customHeight="1" spans="1:11">
      <c r="A31" s="6"/>
      <c r="B31" s="7"/>
      <c r="C31" s="7"/>
      <c r="D31" s="11" t="s">
        <v>771</v>
      </c>
      <c r="E31" s="11"/>
      <c r="F31" s="18" t="s">
        <v>90</v>
      </c>
      <c r="G31" s="10">
        <v>1</v>
      </c>
      <c r="H31" s="7">
        <v>1</v>
      </c>
      <c r="I31" s="7">
        <v>1</v>
      </c>
      <c r="J31" s="7"/>
      <c r="K31" s="7"/>
    </row>
    <row r="32" ht="23.25" customHeight="1" spans="1:11">
      <c r="A32" s="6"/>
      <c r="B32" s="7"/>
      <c r="C32" s="7"/>
      <c r="D32" s="11" t="s">
        <v>832</v>
      </c>
      <c r="E32" s="11"/>
      <c r="F32" s="18" t="s">
        <v>90</v>
      </c>
      <c r="G32" s="10">
        <v>1</v>
      </c>
      <c r="H32" s="7">
        <v>1</v>
      </c>
      <c r="I32" s="7">
        <v>1</v>
      </c>
      <c r="J32" s="7"/>
      <c r="K32" s="7"/>
    </row>
    <row r="33" ht="23.25" customHeight="1" spans="1:11">
      <c r="A33" s="6"/>
      <c r="B33" s="7"/>
      <c r="C33" s="7" t="s">
        <v>99</v>
      </c>
      <c r="D33" s="11" t="s">
        <v>469</v>
      </c>
      <c r="E33" s="11"/>
      <c r="F33" s="18" t="s">
        <v>470</v>
      </c>
      <c r="G33" s="10">
        <v>1</v>
      </c>
      <c r="H33" s="7">
        <v>2</v>
      </c>
      <c r="I33" s="7">
        <v>2</v>
      </c>
      <c r="J33" s="7"/>
      <c r="K33" s="7"/>
    </row>
    <row r="34" ht="23.25" customHeight="1" spans="1:11">
      <c r="A34" s="6"/>
      <c r="B34" s="7" t="s">
        <v>103</v>
      </c>
      <c r="C34" s="12" t="s">
        <v>104</v>
      </c>
      <c r="D34" s="11" t="s">
        <v>833</v>
      </c>
      <c r="E34" s="11"/>
      <c r="F34" s="33" t="s">
        <v>106</v>
      </c>
      <c r="G34" s="10">
        <v>0.97</v>
      </c>
      <c r="H34" s="7">
        <v>6</v>
      </c>
      <c r="I34" s="7">
        <v>6</v>
      </c>
      <c r="J34" s="7"/>
      <c r="K34" s="7"/>
    </row>
    <row r="35" ht="23.25" customHeight="1" spans="1:11">
      <c r="A35" s="6"/>
      <c r="B35" s="7"/>
      <c r="C35" s="15"/>
      <c r="D35" s="11" t="s">
        <v>834</v>
      </c>
      <c r="E35" s="11"/>
      <c r="F35" s="7" t="s">
        <v>835</v>
      </c>
      <c r="G35" s="10">
        <v>1</v>
      </c>
      <c r="H35" s="7">
        <v>7</v>
      </c>
      <c r="I35" s="7">
        <v>7</v>
      </c>
      <c r="J35" s="7"/>
      <c r="K35" s="7"/>
    </row>
    <row r="36" ht="23.25" customHeight="1" spans="1:11">
      <c r="A36" s="6"/>
      <c r="B36" s="7"/>
      <c r="C36" s="13"/>
      <c r="D36" s="16" t="s">
        <v>374</v>
      </c>
      <c r="E36" s="17"/>
      <c r="F36" s="7" t="s">
        <v>151</v>
      </c>
      <c r="G36" s="10">
        <v>1</v>
      </c>
      <c r="H36" s="7">
        <v>8</v>
      </c>
      <c r="I36" s="7">
        <v>8</v>
      </c>
      <c r="J36" s="7"/>
      <c r="K36" s="7"/>
    </row>
    <row r="37" ht="23.25" customHeight="1" spans="1:11">
      <c r="A37" s="6"/>
      <c r="B37" s="7"/>
      <c r="C37" s="7" t="s">
        <v>149</v>
      </c>
      <c r="D37" s="11" t="s">
        <v>439</v>
      </c>
      <c r="E37" s="11"/>
      <c r="F37" s="18" t="s">
        <v>151</v>
      </c>
      <c r="G37" s="10">
        <v>1</v>
      </c>
      <c r="H37" s="7">
        <v>9</v>
      </c>
      <c r="I37" s="7">
        <v>9</v>
      </c>
      <c r="J37" s="7"/>
      <c r="K37" s="7"/>
    </row>
    <row r="38" ht="23.25" customHeight="1" spans="1:11">
      <c r="A38" s="6"/>
      <c r="B38" s="7"/>
      <c r="C38" s="7" t="s">
        <v>107</v>
      </c>
      <c r="D38" s="11" t="s">
        <v>836</v>
      </c>
      <c r="E38" s="11"/>
      <c r="F38" s="7" t="s">
        <v>208</v>
      </c>
      <c r="G38" s="10">
        <v>1</v>
      </c>
      <c r="H38" s="7">
        <v>10</v>
      </c>
      <c r="I38" s="7">
        <v>10</v>
      </c>
      <c r="J38" s="7"/>
      <c r="K38" s="7"/>
    </row>
    <row r="39" ht="23.25" customHeight="1" spans="1:11">
      <c r="A39" s="6"/>
      <c r="B39" s="7" t="s">
        <v>110</v>
      </c>
      <c r="C39" s="7" t="s">
        <v>111</v>
      </c>
      <c r="D39" s="11" t="s">
        <v>837</v>
      </c>
      <c r="E39" s="11"/>
      <c r="F39" s="7" t="s">
        <v>77</v>
      </c>
      <c r="G39" s="10">
        <v>0.98</v>
      </c>
      <c r="H39" s="7">
        <v>5</v>
      </c>
      <c r="I39" s="7">
        <v>5</v>
      </c>
      <c r="J39" s="7"/>
      <c r="K39" s="7"/>
    </row>
    <row r="40" ht="23.25" customHeight="1" spans="1:11">
      <c r="A40" s="6"/>
      <c r="B40" s="7"/>
      <c r="C40" s="7"/>
      <c r="D40" s="11" t="s">
        <v>757</v>
      </c>
      <c r="E40" s="11"/>
      <c r="F40" s="7" t="s">
        <v>77</v>
      </c>
      <c r="G40" s="10" t="s">
        <v>74</v>
      </c>
      <c r="H40" s="7">
        <v>5</v>
      </c>
      <c r="I40" s="7">
        <v>5</v>
      </c>
      <c r="J40" s="7"/>
      <c r="K40" s="7"/>
    </row>
    <row r="41" ht="23.25" customHeight="1" spans="1:11">
      <c r="A41" s="18" t="s">
        <v>114</v>
      </c>
      <c r="B41" s="18"/>
      <c r="C41" s="18"/>
      <c r="D41" s="18"/>
      <c r="E41" s="18"/>
      <c r="F41" s="18"/>
      <c r="G41" s="18"/>
      <c r="H41" s="18">
        <f>SUM(H13:H40)+I6</f>
        <v>100</v>
      </c>
      <c r="I41" s="18">
        <f>SUM(I13:I40)+K6</f>
        <v>100</v>
      </c>
      <c r="J41" s="19"/>
      <c r="K41" s="19"/>
    </row>
    <row r="42" spans="1:11">
      <c r="A42" s="19" t="s">
        <v>115</v>
      </c>
      <c r="B42" s="20" t="s">
        <v>116</v>
      </c>
      <c r="C42" s="21"/>
      <c r="D42" s="21"/>
      <c r="E42" s="21"/>
      <c r="F42" s="21"/>
      <c r="G42" s="21"/>
      <c r="H42" s="21"/>
      <c r="I42" s="21"/>
      <c r="J42" s="21"/>
      <c r="K42" s="28"/>
    </row>
    <row r="43" spans="1:11">
      <c r="A43" s="22" t="s">
        <v>117</v>
      </c>
      <c r="B43" s="22"/>
      <c r="C43" s="22"/>
      <c r="D43" s="22"/>
      <c r="E43" s="22"/>
      <c r="F43" s="22"/>
      <c r="G43" s="22"/>
      <c r="H43" s="22"/>
      <c r="I43" s="22"/>
      <c r="J43" s="22"/>
      <c r="K43" s="22"/>
    </row>
    <row r="44" ht="51.95" customHeight="1" spans="1:11">
      <c r="A44" s="22" t="s">
        <v>118</v>
      </c>
      <c r="B44" s="22"/>
      <c r="C44" s="22"/>
      <c r="D44" s="22"/>
      <c r="E44" s="22"/>
      <c r="F44" s="22"/>
      <c r="G44" s="22"/>
      <c r="H44" s="22"/>
      <c r="I44" s="22"/>
      <c r="J44" s="22"/>
      <c r="K44" s="22"/>
    </row>
    <row r="45" ht="41.1" customHeight="1" spans="1:11">
      <c r="A45" s="22" t="s">
        <v>119</v>
      </c>
      <c r="B45" s="22"/>
      <c r="C45" s="22"/>
      <c r="D45" s="22"/>
      <c r="E45" s="22"/>
      <c r="F45" s="22"/>
      <c r="G45" s="22"/>
      <c r="H45" s="22"/>
      <c r="I45" s="22"/>
      <c r="J45" s="22"/>
      <c r="K45" s="22"/>
    </row>
    <row r="46" ht="15.95" customHeight="1"/>
  </sheetData>
  <mergeCells count="101">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A41:G41"/>
    <mergeCell ref="J41:K41"/>
    <mergeCell ref="B42:K42"/>
    <mergeCell ref="A43:K43"/>
    <mergeCell ref="A44:K44"/>
    <mergeCell ref="A45:K45"/>
    <mergeCell ref="A10:A11"/>
    <mergeCell ref="A12:A40"/>
    <mergeCell ref="B13:B33"/>
    <mergeCell ref="B34:B38"/>
    <mergeCell ref="B39:B40"/>
    <mergeCell ref="C13:C23"/>
    <mergeCell ref="C24:C27"/>
    <mergeCell ref="C28:C32"/>
    <mergeCell ref="C34:C36"/>
    <mergeCell ref="C39:C40"/>
    <mergeCell ref="E4:E5"/>
    <mergeCell ref="F4:F5"/>
    <mergeCell ref="I4:I5"/>
    <mergeCell ref="J4:J5"/>
    <mergeCell ref="K4:K5"/>
    <mergeCell ref="C4:D5"/>
    <mergeCell ref="G4:H5"/>
    <mergeCell ref="A4: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C2" sqref="C2:K2"/>
    </sheetView>
  </sheetViews>
  <sheetFormatPr defaultColWidth="9" defaultRowHeight="13.5"/>
  <cols>
    <col min="1" max="1" width="6.5" style="1" customWidth="1"/>
    <col min="2" max="2" width="12.125" style="1" customWidth="1"/>
    <col min="3" max="3" width="18.375" style="1" customWidth="1"/>
    <col min="4" max="4" width="9" style="1"/>
    <col min="5" max="5" width="16.625" style="1" customWidth="1"/>
    <col min="6" max="6" width="10.875" style="1" customWidth="1"/>
    <col min="7" max="7" width="10.125" style="1" customWidth="1"/>
    <col min="8" max="8" width="6.875" style="1" customWidth="1"/>
    <col min="9" max="9" width="8" style="1" customWidth="1"/>
    <col min="10" max="10" width="6.875" style="1" customWidth="1"/>
    <col min="11" max="11" width="16.625" style="1" customWidth="1"/>
    <col min="12" max="16384" width="9" style="1"/>
  </cols>
  <sheetData>
    <row r="1" ht="42" customHeight="1" spans="1:11">
      <c r="A1" s="2" t="s">
        <v>688</v>
      </c>
      <c r="B1" s="2"/>
      <c r="C1" s="2"/>
      <c r="D1" s="2"/>
      <c r="E1" s="2"/>
      <c r="F1" s="2"/>
      <c r="G1" s="2"/>
      <c r="H1" s="2"/>
      <c r="I1" s="2"/>
      <c r="J1" s="2"/>
      <c r="K1" s="2"/>
    </row>
    <row r="2" ht="23.25" customHeight="1" spans="1:11">
      <c r="A2" s="3" t="s">
        <v>1</v>
      </c>
      <c r="B2" s="3"/>
      <c r="C2" s="3" t="s">
        <v>838</v>
      </c>
      <c r="D2" s="3"/>
      <c r="E2" s="3"/>
      <c r="F2" s="3"/>
      <c r="G2" s="3"/>
      <c r="H2" s="3"/>
      <c r="I2" s="3"/>
      <c r="J2" s="3"/>
      <c r="K2" s="3"/>
    </row>
    <row r="3" ht="23.25" customHeight="1" spans="1:11">
      <c r="A3" s="3" t="s">
        <v>3</v>
      </c>
      <c r="B3" s="3"/>
      <c r="C3" s="3" t="s">
        <v>4</v>
      </c>
      <c r="D3" s="3"/>
      <c r="E3" s="3"/>
      <c r="F3" s="3"/>
      <c r="G3" s="3" t="s">
        <v>5</v>
      </c>
      <c r="H3" s="3"/>
      <c r="I3" s="3" t="s">
        <v>4</v>
      </c>
      <c r="J3" s="3"/>
      <c r="K3" s="3"/>
    </row>
    <row r="4" ht="23.25" customHeight="1" spans="1:11">
      <c r="A4" s="3" t="s">
        <v>6</v>
      </c>
      <c r="B4" s="3"/>
      <c r="C4" s="3"/>
      <c r="D4" s="3"/>
      <c r="E4" s="3" t="s">
        <v>7</v>
      </c>
      <c r="F4" s="3" t="s">
        <v>8</v>
      </c>
      <c r="G4" s="3" t="s">
        <v>9</v>
      </c>
      <c r="H4" s="3"/>
      <c r="I4" s="3" t="s">
        <v>10</v>
      </c>
      <c r="J4" s="3" t="s">
        <v>11</v>
      </c>
      <c r="K4" s="3" t="s">
        <v>12</v>
      </c>
    </row>
    <row r="5" ht="23.25" customHeight="1" spans="1:11">
      <c r="A5" s="3"/>
      <c r="B5" s="3"/>
      <c r="C5" s="3"/>
      <c r="D5" s="3"/>
      <c r="E5" s="3"/>
      <c r="F5" s="3"/>
      <c r="G5" s="3"/>
      <c r="H5" s="3"/>
      <c r="I5" s="3"/>
      <c r="J5" s="3"/>
      <c r="K5" s="3"/>
    </row>
    <row r="6" ht="23.25" customHeight="1" spans="1:11">
      <c r="A6" s="3"/>
      <c r="B6" s="3"/>
      <c r="C6" s="4" t="s">
        <v>13</v>
      </c>
      <c r="D6" s="4"/>
      <c r="E6" s="3">
        <v>2000</v>
      </c>
      <c r="F6" s="3">
        <v>2000</v>
      </c>
      <c r="G6" s="3">
        <v>2000</v>
      </c>
      <c r="H6" s="3"/>
      <c r="I6" s="3">
        <v>10</v>
      </c>
      <c r="J6" s="32">
        <v>1</v>
      </c>
      <c r="K6" s="3">
        <v>10</v>
      </c>
    </row>
    <row r="7" ht="23.25" customHeight="1" spans="1:11">
      <c r="A7" s="3"/>
      <c r="B7" s="3"/>
      <c r="C7" s="3" t="s">
        <v>14</v>
      </c>
      <c r="D7" s="3"/>
      <c r="E7" s="3">
        <v>2000</v>
      </c>
      <c r="F7" s="3">
        <v>2000</v>
      </c>
      <c r="G7" s="3">
        <v>2000</v>
      </c>
      <c r="H7" s="3"/>
      <c r="I7" s="3"/>
      <c r="J7" s="3"/>
      <c r="K7" s="3" t="s">
        <v>15</v>
      </c>
    </row>
    <row r="8" ht="23.25" customHeight="1" spans="1:11">
      <c r="A8" s="3"/>
      <c r="B8" s="3"/>
      <c r="C8" s="3" t="s">
        <v>16</v>
      </c>
      <c r="D8" s="3"/>
      <c r="E8" s="3"/>
      <c r="F8" s="3"/>
      <c r="G8" s="3"/>
      <c r="H8" s="3"/>
      <c r="I8" s="3"/>
      <c r="J8" s="3"/>
      <c r="K8" s="3" t="s">
        <v>15</v>
      </c>
    </row>
    <row r="9" ht="23.25" customHeight="1" spans="1:11">
      <c r="A9" s="3"/>
      <c r="B9" s="3"/>
      <c r="C9" s="3" t="s">
        <v>17</v>
      </c>
      <c r="D9" s="3"/>
      <c r="E9" s="3"/>
      <c r="F9" s="3"/>
      <c r="G9" s="3"/>
      <c r="H9" s="3"/>
      <c r="I9" s="3"/>
      <c r="J9" s="3"/>
      <c r="K9" s="3" t="s">
        <v>15</v>
      </c>
    </row>
    <row r="10" ht="15" customHeight="1" spans="1:11">
      <c r="A10" s="3" t="s">
        <v>18</v>
      </c>
      <c r="B10" s="3" t="s">
        <v>19</v>
      </c>
      <c r="C10" s="3"/>
      <c r="D10" s="3"/>
      <c r="E10" s="3"/>
      <c r="F10" s="3"/>
      <c r="G10" s="3" t="s">
        <v>20</v>
      </c>
      <c r="H10" s="3"/>
      <c r="I10" s="3"/>
      <c r="J10" s="3"/>
      <c r="K10" s="3"/>
    </row>
    <row r="11" ht="73.15" customHeight="1" spans="1:11">
      <c r="A11" s="3"/>
      <c r="B11" s="5" t="s">
        <v>839</v>
      </c>
      <c r="C11" s="5"/>
      <c r="D11" s="5"/>
      <c r="E11" s="5"/>
      <c r="F11" s="5"/>
      <c r="G11" s="5" t="s">
        <v>840</v>
      </c>
      <c r="H11" s="5"/>
      <c r="I11" s="5"/>
      <c r="J11" s="5"/>
      <c r="K11" s="5"/>
    </row>
    <row r="12" ht="23.25" customHeight="1" spans="1:11">
      <c r="A12" s="6" t="s">
        <v>23</v>
      </c>
      <c r="B12" s="7" t="s">
        <v>24</v>
      </c>
      <c r="C12" s="7" t="s">
        <v>25</v>
      </c>
      <c r="D12" s="7" t="s">
        <v>26</v>
      </c>
      <c r="E12" s="7"/>
      <c r="F12" s="7" t="s">
        <v>27</v>
      </c>
      <c r="G12" s="7" t="s">
        <v>28</v>
      </c>
      <c r="H12" s="7" t="s">
        <v>10</v>
      </c>
      <c r="I12" s="7" t="s">
        <v>12</v>
      </c>
      <c r="J12" s="7" t="s">
        <v>29</v>
      </c>
      <c r="K12" s="7"/>
    </row>
    <row r="13" ht="23.25" customHeight="1" spans="1:11">
      <c r="A13" s="6"/>
      <c r="B13" s="7" t="s">
        <v>30</v>
      </c>
      <c r="C13" s="7" t="s">
        <v>31</v>
      </c>
      <c r="D13" s="11" t="s">
        <v>841</v>
      </c>
      <c r="E13" s="11"/>
      <c r="F13" s="29" t="s">
        <v>842</v>
      </c>
      <c r="G13" s="7" t="s">
        <v>843</v>
      </c>
      <c r="H13" s="7">
        <v>6</v>
      </c>
      <c r="I13" s="7">
        <v>6</v>
      </c>
      <c r="J13" s="7"/>
      <c r="K13" s="7"/>
    </row>
    <row r="14" ht="23.25" customHeight="1" spans="1:11">
      <c r="A14" s="6"/>
      <c r="B14" s="7"/>
      <c r="C14" s="7"/>
      <c r="D14" s="11" t="s">
        <v>844</v>
      </c>
      <c r="E14" s="11"/>
      <c r="F14" s="29" t="s">
        <v>845</v>
      </c>
      <c r="G14" s="7" t="s">
        <v>846</v>
      </c>
      <c r="H14" s="7">
        <v>6</v>
      </c>
      <c r="I14" s="7">
        <v>6</v>
      </c>
      <c r="J14" s="7"/>
      <c r="K14" s="7"/>
    </row>
    <row r="15" ht="33" customHeight="1" spans="1:11">
      <c r="A15" s="6"/>
      <c r="B15" s="7"/>
      <c r="C15" s="7"/>
      <c r="D15" s="11" t="s">
        <v>847</v>
      </c>
      <c r="E15" s="11"/>
      <c r="F15" s="29" t="s">
        <v>848</v>
      </c>
      <c r="G15" s="7" t="s">
        <v>849</v>
      </c>
      <c r="H15" s="7">
        <v>6</v>
      </c>
      <c r="I15" s="7">
        <v>6</v>
      </c>
      <c r="J15" s="7"/>
      <c r="K15" s="7"/>
    </row>
    <row r="16" ht="23.25" customHeight="1" spans="1:11">
      <c r="A16" s="6"/>
      <c r="B16" s="7"/>
      <c r="C16" s="7" t="s">
        <v>72</v>
      </c>
      <c r="D16" s="11" t="s">
        <v>850</v>
      </c>
      <c r="E16" s="11"/>
      <c r="F16" s="10">
        <v>1</v>
      </c>
      <c r="G16" s="10">
        <v>1</v>
      </c>
      <c r="H16" s="7">
        <v>8</v>
      </c>
      <c r="I16" s="7">
        <v>8</v>
      </c>
      <c r="J16" s="7"/>
      <c r="K16" s="7"/>
    </row>
    <row r="17" ht="23.25" customHeight="1" spans="1:11">
      <c r="A17" s="6"/>
      <c r="B17" s="7"/>
      <c r="C17" s="7"/>
      <c r="D17" s="11" t="s">
        <v>851</v>
      </c>
      <c r="E17" s="11"/>
      <c r="F17" s="10">
        <v>1</v>
      </c>
      <c r="G17" s="10">
        <v>1</v>
      </c>
      <c r="H17" s="7">
        <v>8</v>
      </c>
      <c r="I17" s="7">
        <v>8</v>
      </c>
      <c r="J17" s="7"/>
      <c r="K17" s="7"/>
    </row>
    <row r="18" ht="23.25" customHeight="1" spans="1:11">
      <c r="A18" s="6"/>
      <c r="B18" s="7"/>
      <c r="C18" s="12" t="s">
        <v>88</v>
      </c>
      <c r="D18" s="16" t="s">
        <v>852</v>
      </c>
      <c r="E18" s="17"/>
      <c r="F18" s="3" t="s">
        <v>90</v>
      </c>
      <c r="G18" s="10">
        <v>1</v>
      </c>
      <c r="H18" s="7">
        <v>5</v>
      </c>
      <c r="I18" s="7">
        <v>5</v>
      </c>
      <c r="J18" s="26"/>
      <c r="K18" s="27"/>
    </row>
    <row r="19" ht="23.25" customHeight="1" spans="1:11">
      <c r="A19" s="6"/>
      <c r="B19" s="7"/>
      <c r="C19" s="13"/>
      <c r="D19" s="11" t="s">
        <v>853</v>
      </c>
      <c r="E19" s="11"/>
      <c r="F19" s="7" t="s">
        <v>90</v>
      </c>
      <c r="G19" s="10">
        <v>1</v>
      </c>
      <c r="H19" s="7">
        <v>5</v>
      </c>
      <c r="I19" s="7">
        <v>5</v>
      </c>
      <c r="J19" s="7"/>
      <c r="K19" s="7"/>
    </row>
    <row r="20" ht="23.25" customHeight="1" spans="1:11">
      <c r="A20" s="6"/>
      <c r="B20" s="7"/>
      <c r="C20" s="7" t="s">
        <v>99</v>
      </c>
      <c r="D20" s="11" t="s">
        <v>469</v>
      </c>
      <c r="E20" s="11"/>
      <c r="F20" s="7" t="s">
        <v>470</v>
      </c>
      <c r="G20" s="10">
        <v>1</v>
      </c>
      <c r="H20" s="7">
        <v>6</v>
      </c>
      <c r="I20" s="7">
        <v>6</v>
      </c>
      <c r="J20" s="7"/>
      <c r="K20" s="7"/>
    </row>
    <row r="21" ht="23.25" customHeight="1" spans="1:11">
      <c r="A21" s="6"/>
      <c r="B21" s="7"/>
      <c r="C21" s="7" t="s">
        <v>104</v>
      </c>
      <c r="D21" s="11" t="s">
        <v>854</v>
      </c>
      <c r="E21" s="11"/>
      <c r="F21" s="7" t="s">
        <v>855</v>
      </c>
      <c r="G21" s="10">
        <v>1</v>
      </c>
      <c r="H21" s="7">
        <v>7</v>
      </c>
      <c r="I21" s="7">
        <v>7</v>
      </c>
      <c r="J21" s="7"/>
      <c r="K21" s="7"/>
    </row>
    <row r="22" ht="23.25" customHeight="1" spans="1:11">
      <c r="A22" s="6"/>
      <c r="B22" s="7"/>
      <c r="C22" s="7"/>
      <c r="D22" s="11" t="s">
        <v>856</v>
      </c>
      <c r="E22" s="11"/>
      <c r="F22" s="7" t="s">
        <v>855</v>
      </c>
      <c r="G22" s="7" t="s">
        <v>855</v>
      </c>
      <c r="H22" s="7">
        <v>7</v>
      </c>
      <c r="I22" s="7">
        <v>7</v>
      </c>
      <c r="J22" s="7"/>
      <c r="K22" s="7"/>
    </row>
    <row r="23" ht="23.25" customHeight="1" spans="1:11">
      <c r="A23" s="6"/>
      <c r="B23" s="7"/>
      <c r="C23" s="7"/>
      <c r="D23" s="16" t="s">
        <v>857</v>
      </c>
      <c r="E23" s="30"/>
      <c r="F23" s="7" t="s">
        <v>106</v>
      </c>
      <c r="G23" s="10">
        <v>0.9</v>
      </c>
      <c r="H23" s="26">
        <v>8</v>
      </c>
      <c r="I23" s="26">
        <v>8</v>
      </c>
      <c r="J23" s="26"/>
      <c r="K23" s="27"/>
    </row>
    <row r="24" ht="23.25" customHeight="1" spans="1:11">
      <c r="A24" s="6"/>
      <c r="B24" s="7"/>
      <c r="C24" s="7" t="s">
        <v>107</v>
      </c>
      <c r="D24" s="11" t="s">
        <v>858</v>
      </c>
      <c r="E24" s="11"/>
      <c r="F24" s="7" t="s">
        <v>790</v>
      </c>
      <c r="G24" s="7" t="s">
        <v>855</v>
      </c>
      <c r="H24" s="7">
        <v>8</v>
      </c>
      <c r="I24" s="7">
        <v>8</v>
      </c>
      <c r="J24" s="7"/>
      <c r="K24" s="7"/>
    </row>
    <row r="25" ht="23.25" customHeight="1" spans="1:11">
      <c r="A25" s="6"/>
      <c r="B25" s="7" t="s">
        <v>110</v>
      </c>
      <c r="C25" s="7" t="s">
        <v>111</v>
      </c>
      <c r="D25" s="11" t="s">
        <v>757</v>
      </c>
      <c r="E25" s="11"/>
      <c r="F25" s="31" t="s">
        <v>859</v>
      </c>
      <c r="G25" s="10">
        <v>0.95</v>
      </c>
      <c r="H25" s="7">
        <v>10</v>
      </c>
      <c r="I25" s="7">
        <v>10</v>
      </c>
      <c r="J25" s="7"/>
      <c r="K25" s="7"/>
    </row>
    <row r="26" ht="23.25" customHeight="1" spans="1:11">
      <c r="A26" s="18" t="s">
        <v>114</v>
      </c>
      <c r="B26" s="18"/>
      <c r="C26" s="18"/>
      <c r="D26" s="18"/>
      <c r="E26" s="18"/>
      <c r="F26" s="18"/>
      <c r="G26" s="18"/>
      <c r="H26" s="18">
        <f>SUM(H13:H25)+I6</f>
        <v>100</v>
      </c>
      <c r="I26" s="18">
        <v>100</v>
      </c>
      <c r="J26" s="19"/>
      <c r="K26" s="19"/>
    </row>
    <row r="27" spans="1:11">
      <c r="A27" s="19" t="s">
        <v>115</v>
      </c>
      <c r="B27" s="20" t="s">
        <v>116</v>
      </c>
      <c r="C27" s="21"/>
      <c r="D27" s="21"/>
      <c r="E27" s="21"/>
      <c r="F27" s="21"/>
      <c r="G27" s="21"/>
      <c r="H27" s="21"/>
      <c r="I27" s="21"/>
      <c r="J27" s="21"/>
      <c r="K27" s="28"/>
    </row>
    <row r="28" spans="1:11">
      <c r="A28" s="22" t="s">
        <v>117</v>
      </c>
      <c r="B28" s="22"/>
      <c r="C28" s="22"/>
      <c r="D28" s="22"/>
      <c r="E28" s="22"/>
      <c r="F28" s="22"/>
      <c r="G28" s="22"/>
      <c r="H28" s="22"/>
      <c r="I28" s="22"/>
      <c r="J28" s="22"/>
      <c r="K28" s="22"/>
    </row>
    <row r="29" ht="51.95" customHeight="1" spans="1:11">
      <c r="A29" s="22" t="s">
        <v>118</v>
      </c>
      <c r="B29" s="22"/>
      <c r="C29" s="22"/>
      <c r="D29" s="22"/>
      <c r="E29" s="22"/>
      <c r="F29" s="22"/>
      <c r="G29" s="22"/>
      <c r="H29" s="22"/>
      <c r="I29" s="22"/>
      <c r="J29" s="22"/>
      <c r="K29" s="22"/>
    </row>
    <row r="30" ht="41.1" customHeight="1" spans="1:11">
      <c r="A30" s="22" t="s">
        <v>119</v>
      </c>
      <c r="B30" s="22"/>
      <c r="C30" s="22"/>
      <c r="D30" s="22"/>
      <c r="E30" s="22"/>
      <c r="F30" s="22"/>
      <c r="G30" s="22"/>
      <c r="H30" s="22"/>
      <c r="I30" s="22"/>
      <c r="J30" s="22"/>
      <c r="K30" s="22"/>
    </row>
    <row r="31" ht="15.95" customHeight="1"/>
  </sheetData>
  <mergeCells count="69">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A26:G26"/>
    <mergeCell ref="J26:K26"/>
    <mergeCell ref="B27:K27"/>
    <mergeCell ref="A28:K28"/>
    <mergeCell ref="A29:K29"/>
    <mergeCell ref="A30:K30"/>
    <mergeCell ref="A10:A11"/>
    <mergeCell ref="A12:A25"/>
    <mergeCell ref="B13:B20"/>
    <mergeCell ref="B21:B24"/>
    <mergeCell ref="C13:C15"/>
    <mergeCell ref="C16:C17"/>
    <mergeCell ref="C18:C19"/>
    <mergeCell ref="C21:C23"/>
    <mergeCell ref="E4:E5"/>
    <mergeCell ref="F4:F5"/>
    <mergeCell ref="I4:I5"/>
    <mergeCell ref="J4:J5"/>
    <mergeCell ref="K4:K5"/>
    <mergeCell ref="C4:D5"/>
    <mergeCell ref="G4:H5"/>
    <mergeCell ref="A4: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selection activeCell="C2" sqref="C2:K2"/>
    </sheetView>
  </sheetViews>
  <sheetFormatPr defaultColWidth="9" defaultRowHeight="13.5"/>
  <cols>
    <col min="1" max="1" width="6.5" style="1" customWidth="1"/>
    <col min="2" max="2" width="12.125" style="1" customWidth="1"/>
    <col min="3" max="3" width="18.375" style="1" customWidth="1"/>
    <col min="4" max="4" width="9" style="1"/>
    <col min="5" max="5" width="20.875" style="1" customWidth="1"/>
    <col min="6" max="6" width="17.25" style="1" customWidth="1"/>
    <col min="7" max="7" width="11.375" style="1" customWidth="1"/>
    <col min="8" max="8" width="6.875" style="1" customWidth="1"/>
    <col min="9" max="9" width="8" style="1" customWidth="1"/>
    <col min="10" max="10" width="6.875" style="1" customWidth="1"/>
    <col min="11" max="11" width="21.375" style="1" customWidth="1"/>
    <col min="12" max="12" width="9" style="1" customWidth="1"/>
    <col min="13" max="16384" width="9" style="1"/>
  </cols>
  <sheetData>
    <row r="1" ht="42" customHeight="1" spans="1:11">
      <c r="A1" s="2" t="s">
        <v>688</v>
      </c>
      <c r="B1" s="2"/>
      <c r="C1" s="2"/>
      <c r="D1" s="2"/>
      <c r="E1" s="2"/>
      <c r="F1" s="2"/>
      <c r="G1" s="2"/>
      <c r="H1" s="2"/>
      <c r="I1" s="2"/>
      <c r="J1" s="2"/>
      <c r="K1" s="2"/>
    </row>
    <row r="2" ht="23.25" customHeight="1" spans="1:11">
      <c r="A2" s="3" t="s">
        <v>1</v>
      </c>
      <c r="B2" s="3"/>
      <c r="C2" s="3" t="s">
        <v>860</v>
      </c>
      <c r="D2" s="3"/>
      <c r="E2" s="3"/>
      <c r="F2" s="3"/>
      <c r="G2" s="3"/>
      <c r="H2" s="3"/>
      <c r="I2" s="3"/>
      <c r="J2" s="3"/>
      <c r="K2" s="3"/>
    </row>
    <row r="3" ht="23.25" customHeight="1" spans="1:11">
      <c r="A3" s="3" t="s">
        <v>3</v>
      </c>
      <c r="B3" s="3"/>
      <c r="C3" s="3" t="s">
        <v>4</v>
      </c>
      <c r="D3" s="3"/>
      <c r="E3" s="3"/>
      <c r="F3" s="3"/>
      <c r="G3" s="3" t="s">
        <v>5</v>
      </c>
      <c r="H3" s="3"/>
      <c r="I3" s="3" t="s">
        <v>4</v>
      </c>
      <c r="J3" s="3"/>
      <c r="K3" s="3"/>
    </row>
    <row r="4" ht="23.25" customHeight="1" spans="1:11">
      <c r="A4" s="3" t="s">
        <v>6</v>
      </c>
      <c r="B4" s="3"/>
      <c r="C4" s="3"/>
      <c r="D4" s="3"/>
      <c r="E4" s="3" t="s">
        <v>7</v>
      </c>
      <c r="F4" s="3" t="s">
        <v>8</v>
      </c>
      <c r="G4" s="3" t="s">
        <v>9</v>
      </c>
      <c r="H4" s="3"/>
      <c r="I4" s="3" t="s">
        <v>10</v>
      </c>
      <c r="J4" s="3" t="s">
        <v>11</v>
      </c>
      <c r="K4" s="3" t="s">
        <v>12</v>
      </c>
    </row>
    <row r="5" ht="23.25" customHeight="1" spans="1:11">
      <c r="A5" s="3"/>
      <c r="B5" s="3"/>
      <c r="C5" s="3"/>
      <c r="D5" s="3"/>
      <c r="E5" s="3"/>
      <c r="F5" s="3"/>
      <c r="G5" s="3"/>
      <c r="H5" s="3"/>
      <c r="I5" s="3"/>
      <c r="J5" s="3"/>
      <c r="K5" s="3"/>
    </row>
    <row r="6" ht="23.25" customHeight="1" spans="1:11">
      <c r="A6" s="3"/>
      <c r="B6" s="3"/>
      <c r="C6" s="4" t="s">
        <v>13</v>
      </c>
      <c r="D6" s="4"/>
      <c r="E6" s="3">
        <v>1000</v>
      </c>
      <c r="F6" s="3">
        <v>300</v>
      </c>
      <c r="G6" s="3">
        <v>270</v>
      </c>
      <c r="H6" s="3"/>
      <c r="I6" s="3">
        <v>10</v>
      </c>
      <c r="J6" s="23">
        <f>G6/F6</f>
        <v>0.9</v>
      </c>
      <c r="K6" s="24">
        <v>9</v>
      </c>
    </row>
    <row r="7" ht="23.25" customHeight="1" spans="1:11">
      <c r="A7" s="3"/>
      <c r="B7" s="3"/>
      <c r="C7" s="3" t="s">
        <v>14</v>
      </c>
      <c r="D7" s="3"/>
      <c r="E7" s="3">
        <v>1000</v>
      </c>
      <c r="F7" s="3">
        <v>300</v>
      </c>
      <c r="G7" s="3">
        <v>270</v>
      </c>
      <c r="H7" s="3"/>
      <c r="I7" s="3"/>
      <c r="J7" s="3"/>
      <c r="K7" s="3" t="s">
        <v>15</v>
      </c>
    </row>
    <row r="8" ht="23.25" customHeight="1" spans="1:11">
      <c r="A8" s="3"/>
      <c r="B8" s="3"/>
      <c r="C8" s="3" t="s">
        <v>16</v>
      </c>
      <c r="D8" s="3"/>
      <c r="E8" s="3"/>
      <c r="F8" s="3"/>
      <c r="G8" s="3"/>
      <c r="H8" s="3"/>
      <c r="I8" s="3"/>
      <c r="J8" s="3"/>
      <c r="K8" s="3" t="s">
        <v>15</v>
      </c>
    </row>
    <row r="9" ht="23.25" customHeight="1" spans="1:11">
      <c r="A9" s="3"/>
      <c r="B9" s="3"/>
      <c r="C9" s="3" t="s">
        <v>17</v>
      </c>
      <c r="D9" s="3"/>
      <c r="E9" s="3"/>
      <c r="F9" s="3"/>
      <c r="G9" s="3"/>
      <c r="H9" s="3"/>
      <c r="I9" s="3"/>
      <c r="J9" s="3"/>
      <c r="K9" s="3" t="s">
        <v>15</v>
      </c>
    </row>
    <row r="10" ht="15" customHeight="1" spans="1:11">
      <c r="A10" s="3" t="s">
        <v>18</v>
      </c>
      <c r="B10" s="3" t="s">
        <v>19</v>
      </c>
      <c r="C10" s="3"/>
      <c r="D10" s="3"/>
      <c r="E10" s="3"/>
      <c r="F10" s="3"/>
      <c r="G10" s="3" t="s">
        <v>20</v>
      </c>
      <c r="H10" s="3"/>
      <c r="I10" s="3"/>
      <c r="J10" s="3"/>
      <c r="K10" s="3"/>
    </row>
    <row r="11" ht="107.1" customHeight="1" spans="1:12">
      <c r="A11" s="3"/>
      <c r="B11" s="5" t="s">
        <v>861</v>
      </c>
      <c r="C11" s="5"/>
      <c r="D11" s="5"/>
      <c r="E11" s="5"/>
      <c r="F11" s="5"/>
      <c r="G11" s="5" t="s">
        <v>862</v>
      </c>
      <c r="H11" s="5"/>
      <c r="I11" s="5"/>
      <c r="J11" s="5"/>
      <c r="K11" s="5"/>
      <c r="L11" s="25"/>
    </row>
    <row r="12" ht="23.25" customHeight="1" spans="1:11">
      <c r="A12" s="6" t="s">
        <v>23</v>
      </c>
      <c r="B12" s="7" t="s">
        <v>24</v>
      </c>
      <c r="C12" s="7" t="s">
        <v>25</v>
      </c>
      <c r="D12" s="7" t="s">
        <v>26</v>
      </c>
      <c r="E12" s="7"/>
      <c r="F12" s="7" t="s">
        <v>27</v>
      </c>
      <c r="G12" s="7" t="s">
        <v>28</v>
      </c>
      <c r="H12" s="7" t="s">
        <v>10</v>
      </c>
      <c r="I12" s="7" t="s">
        <v>12</v>
      </c>
      <c r="J12" s="7" t="s">
        <v>29</v>
      </c>
      <c r="K12" s="7"/>
    </row>
    <row r="13" ht="23.25" customHeight="1" spans="1:11">
      <c r="A13" s="6"/>
      <c r="B13" s="7" t="s">
        <v>30</v>
      </c>
      <c r="C13" s="7" t="s">
        <v>31</v>
      </c>
      <c r="D13" s="8" t="s">
        <v>227</v>
      </c>
      <c r="E13" s="8"/>
      <c r="F13" s="9" t="s">
        <v>863</v>
      </c>
      <c r="G13" s="7" t="s">
        <v>864</v>
      </c>
      <c r="H13" s="7">
        <v>5</v>
      </c>
      <c r="I13" s="7">
        <v>5</v>
      </c>
      <c r="J13" s="7"/>
      <c r="K13" s="7"/>
    </row>
    <row r="14" ht="23.25" customHeight="1" spans="1:11">
      <c r="A14" s="6"/>
      <c r="B14" s="7"/>
      <c r="C14" s="7"/>
      <c r="D14" s="8" t="s">
        <v>233</v>
      </c>
      <c r="E14" s="8"/>
      <c r="F14" s="9" t="s">
        <v>64</v>
      </c>
      <c r="G14" s="7" t="s">
        <v>65</v>
      </c>
      <c r="H14" s="7">
        <v>5</v>
      </c>
      <c r="I14" s="7">
        <v>5</v>
      </c>
      <c r="J14" s="7"/>
      <c r="K14" s="7"/>
    </row>
    <row r="15" ht="23.25" customHeight="1" spans="1:11">
      <c r="A15" s="6"/>
      <c r="B15" s="7"/>
      <c r="C15" s="7"/>
      <c r="D15" s="8" t="s">
        <v>238</v>
      </c>
      <c r="E15" s="8"/>
      <c r="F15" s="9" t="s">
        <v>137</v>
      </c>
      <c r="G15" s="7" t="s">
        <v>138</v>
      </c>
      <c r="H15" s="7">
        <v>5</v>
      </c>
      <c r="I15" s="7">
        <v>5</v>
      </c>
      <c r="J15" s="7"/>
      <c r="K15" s="7"/>
    </row>
    <row r="16" ht="23.25" customHeight="1" spans="1:11">
      <c r="A16" s="6"/>
      <c r="B16" s="7"/>
      <c r="C16" s="7"/>
      <c r="D16" s="8" t="s">
        <v>218</v>
      </c>
      <c r="E16" s="8"/>
      <c r="F16" s="9" t="s">
        <v>865</v>
      </c>
      <c r="G16" s="7" t="s">
        <v>866</v>
      </c>
      <c r="H16" s="7">
        <v>5</v>
      </c>
      <c r="I16" s="7">
        <v>5</v>
      </c>
      <c r="J16" s="7"/>
      <c r="K16" s="7"/>
    </row>
    <row r="17" ht="23.25" customHeight="1" spans="1:11">
      <c r="A17" s="6"/>
      <c r="B17" s="7"/>
      <c r="C17" s="7"/>
      <c r="D17" s="8" t="s">
        <v>867</v>
      </c>
      <c r="E17" s="8"/>
      <c r="F17" s="9" t="s">
        <v>222</v>
      </c>
      <c r="G17" s="7" t="s">
        <v>868</v>
      </c>
      <c r="H17" s="7">
        <v>5</v>
      </c>
      <c r="I17" s="7">
        <v>5</v>
      </c>
      <c r="J17" s="7"/>
      <c r="K17" s="7"/>
    </row>
    <row r="18" ht="23.25" customHeight="1" spans="1:11">
      <c r="A18" s="6"/>
      <c r="B18" s="7"/>
      <c r="C18" s="7" t="s">
        <v>72</v>
      </c>
      <c r="D18" s="8" t="s">
        <v>869</v>
      </c>
      <c r="E18" s="8"/>
      <c r="F18" s="10">
        <v>1</v>
      </c>
      <c r="G18" s="10">
        <v>1</v>
      </c>
      <c r="H18" s="7">
        <v>7</v>
      </c>
      <c r="I18" s="7">
        <v>7</v>
      </c>
      <c r="J18" s="7"/>
      <c r="K18" s="7"/>
    </row>
    <row r="19" ht="23.25" customHeight="1" spans="1:11">
      <c r="A19" s="6"/>
      <c r="B19" s="7"/>
      <c r="C19" s="7"/>
      <c r="D19" s="11" t="s">
        <v>248</v>
      </c>
      <c r="E19" s="11"/>
      <c r="F19" s="10">
        <v>1</v>
      </c>
      <c r="G19" s="10">
        <v>1</v>
      </c>
      <c r="H19" s="7">
        <v>7</v>
      </c>
      <c r="I19" s="7">
        <v>7</v>
      </c>
      <c r="J19" s="7"/>
      <c r="K19" s="7"/>
    </row>
    <row r="20" ht="23.25" customHeight="1" spans="1:11">
      <c r="A20" s="6"/>
      <c r="B20" s="7"/>
      <c r="C20" s="12" t="s">
        <v>88</v>
      </c>
      <c r="D20" s="11" t="s">
        <v>97</v>
      </c>
      <c r="E20" s="11"/>
      <c r="F20" s="3" t="s">
        <v>90</v>
      </c>
      <c r="G20" s="10">
        <v>1</v>
      </c>
      <c r="H20" s="7">
        <v>4</v>
      </c>
      <c r="I20" s="7">
        <v>4</v>
      </c>
      <c r="J20" s="26"/>
      <c r="K20" s="27"/>
    </row>
    <row r="21" ht="23.25" customHeight="1" spans="1:11">
      <c r="A21" s="6"/>
      <c r="B21" s="7"/>
      <c r="C21" s="13"/>
      <c r="D21" s="11" t="s">
        <v>251</v>
      </c>
      <c r="E21" s="11"/>
      <c r="F21" s="7" t="s">
        <v>90</v>
      </c>
      <c r="G21" s="10">
        <v>1</v>
      </c>
      <c r="H21" s="7">
        <v>4</v>
      </c>
      <c r="I21" s="7">
        <v>4</v>
      </c>
      <c r="J21" s="7"/>
      <c r="K21" s="7"/>
    </row>
    <row r="22" ht="23.25" customHeight="1" spans="1:11">
      <c r="A22" s="6"/>
      <c r="B22" s="7"/>
      <c r="C22" s="7" t="s">
        <v>99</v>
      </c>
      <c r="D22" s="11" t="s">
        <v>469</v>
      </c>
      <c r="E22" s="11"/>
      <c r="F22" s="7" t="s">
        <v>470</v>
      </c>
      <c r="G22" s="10">
        <v>1</v>
      </c>
      <c r="H22" s="7">
        <v>3</v>
      </c>
      <c r="I22" s="7">
        <v>3</v>
      </c>
      <c r="J22" s="7"/>
      <c r="K22" s="7"/>
    </row>
    <row r="23" ht="23.25" customHeight="1" spans="1:11">
      <c r="A23" s="6"/>
      <c r="B23" s="12" t="s">
        <v>103</v>
      </c>
      <c r="C23" s="7" t="s">
        <v>104</v>
      </c>
      <c r="D23" s="11" t="s">
        <v>870</v>
      </c>
      <c r="E23" s="11"/>
      <c r="F23" s="14" t="s">
        <v>333</v>
      </c>
      <c r="G23" s="10">
        <v>0.8</v>
      </c>
      <c r="H23" s="7">
        <v>10</v>
      </c>
      <c r="I23" s="7">
        <v>10</v>
      </c>
      <c r="J23" s="7"/>
      <c r="K23" s="7"/>
    </row>
    <row r="24" ht="23.25" customHeight="1" spans="1:11">
      <c r="A24" s="6"/>
      <c r="B24" s="15"/>
      <c r="C24" s="7"/>
      <c r="D24" s="11" t="s">
        <v>871</v>
      </c>
      <c r="E24" s="11"/>
      <c r="F24" s="7" t="s">
        <v>151</v>
      </c>
      <c r="G24" s="10">
        <v>1</v>
      </c>
      <c r="H24" s="7">
        <v>10</v>
      </c>
      <c r="I24" s="7">
        <v>10</v>
      </c>
      <c r="J24" s="7"/>
      <c r="K24" s="7"/>
    </row>
    <row r="25" ht="23.25" customHeight="1" spans="1:11">
      <c r="A25" s="6"/>
      <c r="B25" s="15"/>
      <c r="C25" s="12" t="s">
        <v>107</v>
      </c>
      <c r="D25" s="16" t="s">
        <v>872</v>
      </c>
      <c r="E25" s="17"/>
      <c r="F25" s="7" t="s">
        <v>109</v>
      </c>
      <c r="G25" s="10">
        <v>1</v>
      </c>
      <c r="H25" s="7">
        <v>10</v>
      </c>
      <c r="I25" s="7">
        <v>10</v>
      </c>
      <c r="J25" s="7"/>
      <c r="K25" s="7"/>
    </row>
    <row r="26" ht="23.25" customHeight="1" spans="1:11">
      <c r="A26" s="6"/>
      <c r="B26" s="12" t="s">
        <v>110</v>
      </c>
      <c r="C26" s="12" t="s">
        <v>111</v>
      </c>
      <c r="D26" s="11" t="s">
        <v>873</v>
      </c>
      <c r="E26" s="11"/>
      <c r="F26" s="3" t="s">
        <v>77</v>
      </c>
      <c r="G26" s="10">
        <v>0.95</v>
      </c>
      <c r="H26" s="7">
        <v>5</v>
      </c>
      <c r="I26" s="7">
        <v>5</v>
      </c>
      <c r="J26" s="7"/>
      <c r="K26" s="7"/>
    </row>
    <row r="27" ht="23.25" customHeight="1" spans="1:11">
      <c r="A27" s="6"/>
      <c r="B27" s="13"/>
      <c r="C27" s="13"/>
      <c r="D27" s="11" t="s">
        <v>757</v>
      </c>
      <c r="E27" s="11"/>
      <c r="F27" s="3" t="s">
        <v>106</v>
      </c>
      <c r="G27" s="10">
        <v>0.85</v>
      </c>
      <c r="H27" s="7">
        <v>5</v>
      </c>
      <c r="I27" s="7">
        <v>5</v>
      </c>
      <c r="J27" s="7"/>
      <c r="K27" s="7"/>
    </row>
    <row r="28" ht="23.25" customHeight="1" spans="1:11">
      <c r="A28" s="18" t="s">
        <v>114</v>
      </c>
      <c r="B28" s="18"/>
      <c r="C28" s="18"/>
      <c r="D28" s="18"/>
      <c r="E28" s="18"/>
      <c r="F28" s="18"/>
      <c r="G28" s="18"/>
      <c r="H28" s="18">
        <f>SUM(H13:H27)+I6</f>
        <v>100</v>
      </c>
      <c r="I28" s="18">
        <f>SUM(I13:I27)+K6</f>
        <v>99</v>
      </c>
      <c r="J28" s="19"/>
      <c r="K28" s="19"/>
    </row>
    <row r="29" spans="1:11">
      <c r="A29" s="19" t="s">
        <v>115</v>
      </c>
      <c r="B29" s="20" t="s">
        <v>116</v>
      </c>
      <c r="C29" s="21"/>
      <c r="D29" s="21"/>
      <c r="E29" s="21"/>
      <c r="F29" s="21"/>
      <c r="G29" s="21"/>
      <c r="H29" s="21"/>
      <c r="I29" s="21"/>
      <c r="J29" s="21"/>
      <c r="K29" s="28"/>
    </row>
    <row r="30" spans="1:11">
      <c r="A30" s="22" t="s">
        <v>117</v>
      </c>
      <c r="B30" s="22"/>
      <c r="C30" s="22"/>
      <c r="D30" s="22"/>
      <c r="E30" s="22"/>
      <c r="F30" s="22"/>
      <c r="G30" s="22"/>
      <c r="H30" s="22"/>
      <c r="I30" s="22"/>
      <c r="J30" s="22"/>
      <c r="K30" s="22"/>
    </row>
    <row r="31" ht="51.95" customHeight="1" spans="1:11">
      <c r="A31" s="22" t="s">
        <v>118</v>
      </c>
      <c r="B31" s="22"/>
      <c r="C31" s="22"/>
      <c r="D31" s="22"/>
      <c r="E31" s="22"/>
      <c r="F31" s="22"/>
      <c r="G31" s="22"/>
      <c r="H31" s="22"/>
      <c r="I31" s="22"/>
      <c r="J31" s="22"/>
      <c r="K31" s="22"/>
    </row>
    <row r="32" ht="41.1" customHeight="1" spans="1:11">
      <c r="A32" s="22" t="s">
        <v>119</v>
      </c>
      <c r="B32" s="22"/>
      <c r="C32" s="22"/>
      <c r="D32" s="22"/>
      <c r="E32" s="22"/>
      <c r="F32" s="22"/>
      <c r="G32" s="22"/>
      <c r="H32" s="22"/>
      <c r="I32" s="22"/>
      <c r="J32" s="22"/>
      <c r="K32" s="22"/>
    </row>
    <row r="33" s="1" customFormat="1" ht="15.95" customHeight="1"/>
  </sheetData>
  <mergeCells count="75">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A28:G28"/>
    <mergeCell ref="J28:K28"/>
    <mergeCell ref="B29:K29"/>
    <mergeCell ref="A30:K30"/>
    <mergeCell ref="A31:K31"/>
    <mergeCell ref="A32:K32"/>
    <mergeCell ref="A10:A11"/>
    <mergeCell ref="A12:A27"/>
    <mergeCell ref="B13:B22"/>
    <mergeCell ref="B23:B25"/>
    <mergeCell ref="B26:B27"/>
    <mergeCell ref="C13:C17"/>
    <mergeCell ref="C18:C19"/>
    <mergeCell ref="C20:C21"/>
    <mergeCell ref="C23:C24"/>
    <mergeCell ref="C26:C27"/>
    <mergeCell ref="E4:E5"/>
    <mergeCell ref="F4:F5"/>
    <mergeCell ref="I4:I5"/>
    <mergeCell ref="J4:J5"/>
    <mergeCell ref="K4:K5"/>
    <mergeCell ref="C4:D5"/>
    <mergeCell ref="G4:H5"/>
    <mergeCell ref="A4:B9"/>
  </mergeCells>
  <pageMargins left="0.75" right="0.75" top="1" bottom="1" header="0.5" footer="0.5"/>
  <pageSetup paperSize="9"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workbookViewId="0">
      <selection activeCell="C2" sqref="C2:K2"/>
    </sheetView>
  </sheetViews>
  <sheetFormatPr defaultColWidth="9" defaultRowHeight="13.5"/>
  <cols>
    <col min="1" max="1" width="5.25" customWidth="1"/>
    <col min="2" max="2" width="10.25" customWidth="1"/>
    <col min="3" max="3" width="14.25" customWidth="1"/>
    <col min="5" max="5" width="14.5" customWidth="1"/>
    <col min="6" max="6" width="14.875" customWidth="1"/>
    <col min="7" max="7" width="10.125" customWidth="1"/>
    <col min="8" max="8" width="6.875" customWidth="1"/>
    <col min="9" max="9" width="8" customWidth="1"/>
    <col min="10" max="10" width="6.875" customWidth="1"/>
    <col min="11" max="11" width="19.75" customWidth="1"/>
  </cols>
  <sheetData>
    <row r="1" ht="42" customHeight="1" spans="1:11">
      <c r="A1" s="40" t="s">
        <v>0</v>
      </c>
      <c r="B1" s="40"/>
      <c r="C1" s="40"/>
      <c r="D1" s="40"/>
      <c r="E1" s="40"/>
      <c r="F1" s="40"/>
      <c r="G1" s="40"/>
      <c r="H1" s="40"/>
      <c r="I1" s="40"/>
      <c r="J1" s="40"/>
      <c r="K1" s="40"/>
    </row>
    <row r="2" ht="23.25" customHeight="1" spans="1:11">
      <c r="A2" s="41" t="s">
        <v>1</v>
      </c>
      <c r="B2" s="41"/>
      <c r="C2" s="41" t="s">
        <v>154</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100</v>
      </c>
      <c r="F6" s="3">
        <v>100</v>
      </c>
      <c r="G6" s="3">
        <v>100</v>
      </c>
      <c r="H6" s="3"/>
      <c r="I6" s="41">
        <v>10</v>
      </c>
      <c r="J6" s="79">
        <f>G6/F6</f>
        <v>1</v>
      </c>
      <c r="K6" s="41">
        <v>10</v>
      </c>
    </row>
    <row r="7" ht="23.25" customHeight="1" spans="1:11">
      <c r="A7" s="41"/>
      <c r="B7" s="41"/>
      <c r="C7" s="41" t="s">
        <v>14</v>
      </c>
      <c r="D7" s="41"/>
      <c r="E7" s="3">
        <v>100</v>
      </c>
      <c r="F7" s="3">
        <v>100</v>
      </c>
      <c r="G7" s="3">
        <v>100</v>
      </c>
      <c r="H7" s="3"/>
      <c r="I7" s="41" t="s">
        <v>15</v>
      </c>
      <c r="J7" s="41"/>
      <c r="K7" s="41" t="s">
        <v>15</v>
      </c>
    </row>
    <row r="8" ht="23.25" customHeight="1" spans="1:11">
      <c r="A8" s="41"/>
      <c r="B8" s="41"/>
      <c r="C8" s="41" t="s">
        <v>16</v>
      </c>
      <c r="D8" s="41"/>
      <c r="E8" s="41"/>
      <c r="F8" s="41"/>
      <c r="G8" s="41"/>
      <c r="H8" s="41"/>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120" customHeight="1" spans="1:11">
      <c r="A11" s="41"/>
      <c r="B11" s="45" t="s">
        <v>155</v>
      </c>
      <c r="C11" s="45"/>
      <c r="D11" s="45"/>
      <c r="E11" s="45"/>
      <c r="F11" s="45"/>
      <c r="G11" s="45" t="s">
        <v>156</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84.95" customHeight="1" spans="1:11">
      <c r="A13" s="46"/>
      <c r="B13" s="47" t="s">
        <v>30</v>
      </c>
      <c r="C13" s="48" t="s">
        <v>31</v>
      </c>
      <c r="D13" s="49" t="s">
        <v>157</v>
      </c>
      <c r="E13" s="49"/>
      <c r="F13" s="48" t="s">
        <v>158</v>
      </c>
      <c r="G13" s="68" t="s">
        <v>159</v>
      </c>
      <c r="H13" s="47">
        <v>2</v>
      </c>
      <c r="I13" s="90">
        <v>1.31</v>
      </c>
      <c r="J13" s="62" t="s">
        <v>160</v>
      </c>
      <c r="K13" s="62"/>
    </row>
    <row r="14" ht="68.1" customHeight="1" spans="1:11">
      <c r="A14" s="46"/>
      <c r="B14" s="47"/>
      <c r="C14" s="50"/>
      <c r="D14" s="49" t="s">
        <v>161</v>
      </c>
      <c r="E14" s="49"/>
      <c r="F14" s="48" t="s">
        <v>162</v>
      </c>
      <c r="G14" s="68" t="s">
        <v>163</v>
      </c>
      <c r="H14" s="47">
        <v>1</v>
      </c>
      <c r="I14" s="90">
        <v>0.02</v>
      </c>
      <c r="J14" s="62" t="s">
        <v>164</v>
      </c>
      <c r="K14" s="62"/>
    </row>
    <row r="15" ht="126.95" customHeight="1" spans="1:11">
      <c r="A15" s="46"/>
      <c r="B15" s="47"/>
      <c r="C15" s="50"/>
      <c r="D15" s="49" t="s">
        <v>165</v>
      </c>
      <c r="E15" s="49"/>
      <c r="F15" s="48" t="s">
        <v>162</v>
      </c>
      <c r="G15" s="68" t="s">
        <v>163</v>
      </c>
      <c r="H15" s="47">
        <v>0</v>
      </c>
      <c r="I15" s="90">
        <v>0</v>
      </c>
      <c r="J15" s="62" t="s">
        <v>166</v>
      </c>
      <c r="K15" s="62"/>
    </row>
    <row r="16" ht="60" customHeight="1" spans="1:11">
      <c r="A16" s="46"/>
      <c r="B16" s="47"/>
      <c r="C16" s="50"/>
      <c r="D16" s="49" t="s">
        <v>167</v>
      </c>
      <c r="E16" s="49"/>
      <c r="F16" s="48" t="s">
        <v>168</v>
      </c>
      <c r="G16" s="68" t="s">
        <v>169</v>
      </c>
      <c r="H16" s="47">
        <v>2</v>
      </c>
      <c r="I16" s="90">
        <v>0.07</v>
      </c>
      <c r="J16" s="62" t="s">
        <v>164</v>
      </c>
      <c r="K16" s="62"/>
    </row>
    <row r="17" ht="24" customHeight="1" spans="1:11">
      <c r="A17" s="46"/>
      <c r="B17" s="47"/>
      <c r="C17" s="50"/>
      <c r="D17" s="49" t="s">
        <v>170</v>
      </c>
      <c r="E17" s="49"/>
      <c r="F17" s="48" t="s">
        <v>171</v>
      </c>
      <c r="G17" s="68" t="s">
        <v>172</v>
      </c>
      <c r="H17" s="47">
        <v>2</v>
      </c>
      <c r="I17" s="90">
        <v>2</v>
      </c>
      <c r="J17" s="47"/>
      <c r="K17" s="47"/>
    </row>
    <row r="18" ht="23.25" customHeight="1" spans="1:11">
      <c r="A18" s="46"/>
      <c r="B18" s="47"/>
      <c r="C18" s="50"/>
      <c r="D18" s="49" t="s">
        <v>173</v>
      </c>
      <c r="E18" s="49"/>
      <c r="F18" s="107" t="s">
        <v>174</v>
      </c>
      <c r="G18" s="68" t="s">
        <v>175</v>
      </c>
      <c r="H18" s="47">
        <v>3</v>
      </c>
      <c r="I18" s="90">
        <v>3</v>
      </c>
      <c r="J18" s="47"/>
      <c r="K18" s="47"/>
    </row>
    <row r="19" ht="23.25" customHeight="1" spans="1:11">
      <c r="A19" s="46"/>
      <c r="B19" s="47"/>
      <c r="C19" s="50"/>
      <c r="D19" s="49" t="s">
        <v>176</v>
      </c>
      <c r="E19" s="49"/>
      <c r="F19" s="48" t="s">
        <v>177</v>
      </c>
      <c r="G19" s="68">
        <v>0</v>
      </c>
      <c r="H19" s="47">
        <v>1</v>
      </c>
      <c r="I19" s="90">
        <v>0</v>
      </c>
      <c r="J19" s="62" t="s">
        <v>178</v>
      </c>
      <c r="K19" s="62"/>
    </row>
    <row r="20" ht="23.25" customHeight="1" spans="1:11">
      <c r="A20" s="46"/>
      <c r="B20" s="47"/>
      <c r="C20" s="50"/>
      <c r="D20" s="49" t="s">
        <v>179</v>
      </c>
      <c r="E20" s="49"/>
      <c r="F20" s="48" t="s">
        <v>130</v>
      </c>
      <c r="G20" s="68" t="s">
        <v>180</v>
      </c>
      <c r="H20" s="47">
        <v>2</v>
      </c>
      <c r="I20" s="90">
        <v>1.89</v>
      </c>
      <c r="J20" s="62" t="s">
        <v>102</v>
      </c>
      <c r="K20" s="62"/>
    </row>
    <row r="21" ht="23.25" customHeight="1" spans="1:11">
      <c r="A21" s="46"/>
      <c r="B21" s="47"/>
      <c r="C21" s="50"/>
      <c r="D21" s="49" t="s">
        <v>181</v>
      </c>
      <c r="E21" s="49"/>
      <c r="F21" s="48" t="s">
        <v>182</v>
      </c>
      <c r="G21" s="68" t="s">
        <v>183</v>
      </c>
      <c r="H21" s="47">
        <v>3</v>
      </c>
      <c r="I21" s="90">
        <v>3</v>
      </c>
      <c r="J21" s="62"/>
      <c r="K21" s="62"/>
    </row>
    <row r="22" ht="23.25" customHeight="1" spans="1:11">
      <c r="A22" s="46"/>
      <c r="B22" s="47"/>
      <c r="C22" s="50"/>
      <c r="D22" s="49" t="s">
        <v>184</v>
      </c>
      <c r="E22" s="49"/>
      <c r="F22" s="48" t="s">
        <v>185</v>
      </c>
      <c r="G22" s="68" t="s">
        <v>186</v>
      </c>
      <c r="H22" s="47">
        <v>2</v>
      </c>
      <c r="I22" s="90">
        <v>2</v>
      </c>
      <c r="J22" s="62"/>
      <c r="K22" s="62"/>
    </row>
    <row r="23" ht="78" customHeight="1" spans="1:11">
      <c r="A23" s="46"/>
      <c r="B23" s="47"/>
      <c r="C23" s="50"/>
      <c r="D23" s="49" t="s">
        <v>187</v>
      </c>
      <c r="E23" s="49"/>
      <c r="F23" s="48" t="s">
        <v>46</v>
      </c>
      <c r="G23" s="68" t="s">
        <v>56</v>
      </c>
      <c r="H23" s="47">
        <v>2</v>
      </c>
      <c r="I23" s="90">
        <v>1.44</v>
      </c>
      <c r="J23" s="62" t="s">
        <v>160</v>
      </c>
      <c r="K23" s="62"/>
    </row>
    <row r="24" ht="23.25" customHeight="1" spans="1:11">
      <c r="A24" s="46"/>
      <c r="B24" s="47"/>
      <c r="C24" s="50"/>
      <c r="D24" s="49" t="s">
        <v>188</v>
      </c>
      <c r="E24" s="49"/>
      <c r="F24" s="48" t="s">
        <v>189</v>
      </c>
      <c r="G24" s="68" t="s">
        <v>190</v>
      </c>
      <c r="H24" s="47">
        <v>2</v>
      </c>
      <c r="I24" s="90">
        <v>0.68</v>
      </c>
      <c r="J24" s="62" t="s">
        <v>191</v>
      </c>
      <c r="K24" s="62"/>
    </row>
    <row r="25" ht="23.25" customHeight="1" spans="1:11">
      <c r="A25" s="46"/>
      <c r="B25" s="47"/>
      <c r="C25" s="48" t="s">
        <v>72</v>
      </c>
      <c r="D25" s="49" t="s">
        <v>192</v>
      </c>
      <c r="E25" s="49"/>
      <c r="F25" s="48" t="s">
        <v>74</v>
      </c>
      <c r="G25" s="51">
        <v>0.95</v>
      </c>
      <c r="H25" s="47">
        <v>4</v>
      </c>
      <c r="I25" s="90">
        <v>4</v>
      </c>
      <c r="J25" s="62"/>
      <c r="K25" s="62"/>
    </row>
    <row r="26" ht="23.25" customHeight="1" spans="1:11">
      <c r="A26" s="46"/>
      <c r="B26" s="47"/>
      <c r="C26" s="50"/>
      <c r="D26" s="49" t="s">
        <v>193</v>
      </c>
      <c r="E26" s="49"/>
      <c r="F26" s="48" t="s">
        <v>140</v>
      </c>
      <c r="G26" s="51">
        <v>1</v>
      </c>
      <c r="H26" s="47">
        <v>4</v>
      </c>
      <c r="I26" s="90">
        <v>4</v>
      </c>
      <c r="J26" s="62"/>
      <c r="K26" s="62"/>
    </row>
    <row r="27" ht="23.25" customHeight="1" spans="1:11">
      <c r="A27" s="46"/>
      <c r="B27" s="47"/>
      <c r="C27" s="50"/>
      <c r="D27" s="49" t="s">
        <v>194</v>
      </c>
      <c r="E27" s="49"/>
      <c r="F27" s="48" t="s">
        <v>140</v>
      </c>
      <c r="G27" s="51">
        <v>1</v>
      </c>
      <c r="H27" s="47">
        <v>4</v>
      </c>
      <c r="I27" s="90">
        <v>4</v>
      </c>
      <c r="J27" s="62"/>
      <c r="K27" s="62"/>
    </row>
    <row r="28" ht="23.25" customHeight="1" spans="1:11">
      <c r="A28" s="46"/>
      <c r="B28" s="47"/>
      <c r="C28" s="50"/>
      <c r="D28" s="49" t="s">
        <v>195</v>
      </c>
      <c r="E28" s="49"/>
      <c r="F28" s="48" t="s">
        <v>140</v>
      </c>
      <c r="G28" s="51">
        <v>1</v>
      </c>
      <c r="H28" s="47">
        <v>4</v>
      </c>
      <c r="I28" s="90">
        <v>4</v>
      </c>
      <c r="J28" s="47"/>
      <c r="K28" s="47"/>
    </row>
    <row r="29" ht="23.25" customHeight="1" spans="1:11">
      <c r="A29" s="46"/>
      <c r="B29" s="47"/>
      <c r="C29" s="50"/>
      <c r="D29" s="49" t="s">
        <v>196</v>
      </c>
      <c r="E29" s="49"/>
      <c r="F29" s="48" t="s">
        <v>140</v>
      </c>
      <c r="G29" s="99">
        <v>0.996</v>
      </c>
      <c r="H29" s="47">
        <v>4</v>
      </c>
      <c r="I29" s="90">
        <v>4</v>
      </c>
      <c r="J29" s="62" t="s">
        <v>197</v>
      </c>
      <c r="K29" s="62"/>
    </row>
    <row r="30" ht="23.25" customHeight="1" spans="1:11">
      <c r="A30" s="46"/>
      <c r="B30" s="47"/>
      <c r="C30" s="48" t="s">
        <v>88</v>
      </c>
      <c r="D30" s="49" t="s">
        <v>198</v>
      </c>
      <c r="E30" s="49"/>
      <c r="F30" s="48" t="s">
        <v>90</v>
      </c>
      <c r="G30" s="51">
        <v>1</v>
      </c>
      <c r="H30" s="47">
        <v>2</v>
      </c>
      <c r="I30" s="90">
        <v>2</v>
      </c>
      <c r="J30" s="62"/>
      <c r="K30" s="62"/>
    </row>
    <row r="31" ht="23.25" customHeight="1" spans="1:11">
      <c r="A31" s="46"/>
      <c r="B31" s="47"/>
      <c r="C31" s="50"/>
      <c r="D31" s="49" t="s">
        <v>199</v>
      </c>
      <c r="E31" s="49"/>
      <c r="F31" s="48" t="s">
        <v>90</v>
      </c>
      <c r="G31" s="51">
        <v>1</v>
      </c>
      <c r="H31" s="47">
        <v>2</v>
      </c>
      <c r="I31" s="90">
        <v>2</v>
      </c>
      <c r="J31" s="62"/>
      <c r="K31" s="62"/>
    </row>
    <row r="32" ht="23.25" customHeight="1" spans="1:11">
      <c r="A32" s="46"/>
      <c r="B32" s="47"/>
      <c r="C32" s="50"/>
      <c r="D32" s="49" t="s">
        <v>200</v>
      </c>
      <c r="E32" s="49"/>
      <c r="F32" s="48" t="s">
        <v>90</v>
      </c>
      <c r="G32" s="51">
        <v>1</v>
      </c>
      <c r="H32" s="47">
        <v>2</v>
      </c>
      <c r="I32" s="90">
        <v>2</v>
      </c>
      <c r="J32" s="62"/>
      <c r="K32" s="62"/>
    </row>
    <row r="33" ht="23.25" customHeight="1" spans="1:11">
      <c r="A33" s="46"/>
      <c r="B33" s="47"/>
      <c r="C33" s="50"/>
      <c r="D33" s="49" t="s">
        <v>201</v>
      </c>
      <c r="E33" s="49"/>
      <c r="F33" s="48" t="s">
        <v>90</v>
      </c>
      <c r="G33" s="51">
        <v>1</v>
      </c>
      <c r="H33" s="47">
        <v>2</v>
      </c>
      <c r="I33" s="90">
        <v>2</v>
      </c>
      <c r="J33" s="62"/>
      <c r="K33" s="62"/>
    </row>
    <row r="34" ht="23.25" customHeight="1" spans="1:11">
      <c r="A34" s="46"/>
      <c r="B34" s="48" t="s">
        <v>103</v>
      </c>
      <c r="C34" s="48" t="s">
        <v>104</v>
      </c>
      <c r="D34" s="49" t="s">
        <v>202</v>
      </c>
      <c r="E34" s="49"/>
      <c r="F34" s="48" t="s">
        <v>203</v>
      </c>
      <c r="G34" s="51">
        <v>1</v>
      </c>
      <c r="H34" s="47">
        <v>5</v>
      </c>
      <c r="I34" s="47">
        <v>5</v>
      </c>
      <c r="J34" s="47"/>
      <c r="K34" s="47"/>
    </row>
    <row r="35" ht="70.15" customHeight="1" spans="1:11">
      <c r="A35" s="46"/>
      <c r="B35" s="50"/>
      <c r="C35" s="50"/>
      <c r="D35" s="49" t="s">
        <v>204</v>
      </c>
      <c r="E35" s="49"/>
      <c r="F35" s="48" t="s">
        <v>205</v>
      </c>
      <c r="G35" s="92">
        <v>0.99</v>
      </c>
      <c r="H35" s="47">
        <v>5</v>
      </c>
      <c r="I35" s="47">
        <v>4.08</v>
      </c>
      <c r="J35" s="62" t="s">
        <v>206</v>
      </c>
      <c r="K35" s="62"/>
    </row>
    <row r="36" ht="23.25" customHeight="1" spans="1:11">
      <c r="A36" s="46"/>
      <c r="B36" s="50"/>
      <c r="C36" s="50"/>
      <c r="D36" s="49" t="s">
        <v>207</v>
      </c>
      <c r="E36" s="49"/>
      <c r="F36" s="48" t="s">
        <v>208</v>
      </c>
      <c r="G36" s="92">
        <v>1</v>
      </c>
      <c r="H36" s="47">
        <v>5</v>
      </c>
      <c r="I36" s="47">
        <v>5</v>
      </c>
      <c r="J36" s="47"/>
      <c r="K36" s="47"/>
    </row>
    <row r="37" ht="23.25" customHeight="1" spans="1:11">
      <c r="A37" s="46"/>
      <c r="B37" s="50"/>
      <c r="C37" s="50"/>
      <c r="D37" s="49" t="s">
        <v>209</v>
      </c>
      <c r="E37" s="49"/>
      <c r="F37" s="48" t="s">
        <v>77</v>
      </c>
      <c r="G37" s="92">
        <v>0.99</v>
      </c>
      <c r="H37" s="47">
        <v>5</v>
      </c>
      <c r="I37" s="47">
        <v>5</v>
      </c>
      <c r="J37" s="47"/>
      <c r="K37" s="47"/>
    </row>
    <row r="38" ht="23.25" customHeight="1" spans="1:11">
      <c r="A38" s="46"/>
      <c r="B38" s="50"/>
      <c r="C38" s="50"/>
      <c r="D38" s="49" t="s">
        <v>210</v>
      </c>
      <c r="E38" s="49"/>
      <c r="F38" s="48" t="s">
        <v>211</v>
      </c>
      <c r="G38" s="92">
        <v>0.99</v>
      </c>
      <c r="H38" s="47">
        <v>5</v>
      </c>
      <c r="I38" s="47">
        <v>5</v>
      </c>
      <c r="J38" s="47"/>
      <c r="K38" s="47"/>
    </row>
    <row r="39" ht="23.25" customHeight="1" spans="1:11">
      <c r="A39" s="46"/>
      <c r="B39" s="50"/>
      <c r="C39" s="48" t="s">
        <v>107</v>
      </c>
      <c r="D39" s="49" t="s">
        <v>212</v>
      </c>
      <c r="E39" s="49"/>
      <c r="F39" s="48" t="s">
        <v>213</v>
      </c>
      <c r="G39" s="92">
        <v>1</v>
      </c>
      <c r="H39" s="47">
        <v>5</v>
      </c>
      <c r="I39" s="47">
        <v>5</v>
      </c>
      <c r="J39" s="47"/>
      <c r="K39" s="47"/>
    </row>
    <row r="40" ht="23.25" customHeight="1" spans="1:11">
      <c r="A40" s="46"/>
      <c r="B40" s="47" t="s">
        <v>110</v>
      </c>
      <c r="C40" s="47" t="s">
        <v>110</v>
      </c>
      <c r="D40" s="49" t="s">
        <v>214</v>
      </c>
      <c r="E40" s="49"/>
      <c r="F40" s="48" t="s">
        <v>74</v>
      </c>
      <c r="G40" s="92">
        <v>0.95</v>
      </c>
      <c r="H40" s="47">
        <v>10</v>
      </c>
      <c r="I40" s="47">
        <v>10</v>
      </c>
      <c r="J40" s="47"/>
      <c r="K40" s="47"/>
    </row>
    <row r="41" ht="23.25" customHeight="1" spans="1:11">
      <c r="A41" s="55" t="s">
        <v>114</v>
      </c>
      <c r="B41" s="55"/>
      <c r="C41" s="55"/>
      <c r="D41" s="55"/>
      <c r="E41" s="55"/>
      <c r="F41" s="55"/>
      <c r="G41" s="55"/>
      <c r="H41" s="55">
        <f>SUM(H13:H40)+I6</f>
        <v>100</v>
      </c>
      <c r="I41" s="55">
        <f>SUM(I13:I40)+K6</f>
        <v>92.49</v>
      </c>
      <c r="J41" s="47"/>
      <c r="K41" s="47"/>
    </row>
    <row r="42" ht="23.25" customHeight="1" spans="1:11">
      <c r="A42" s="56" t="s">
        <v>115</v>
      </c>
      <c r="B42" s="57" t="s">
        <v>116</v>
      </c>
      <c r="C42" s="58"/>
      <c r="D42" s="58"/>
      <c r="E42" s="58"/>
      <c r="F42" s="58"/>
      <c r="G42" s="58"/>
      <c r="H42" s="58"/>
      <c r="I42" s="58"/>
      <c r="J42" s="58"/>
      <c r="K42" s="67"/>
    </row>
    <row r="43" spans="1:11">
      <c r="A43" s="59" t="s">
        <v>117</v>
      </c>
      <c r="B43" s="59"/>
      <c r="C43" s="59"/>
      <c r="D43" s="59"/>
      <c r="E43" s="59"/>
      <c r="F43" s="59"/>
      <c r="G43" s="59"/>
      <c r="H43" s="59"/>
      <c r="I43" s="59"/>
      <c r="J43" s="59"/>
      <c r="K43" s="59"/>
    </row>
    <row r="44" ht="51.95" customHeight="1" spans="1:11">
      <c r="A44" s="59" t="s">
        <v>118</v>
      </c>
      <c r="B44" s="59"/>
      <c r="C44" s="59"/>
      <c r="D44" s="59"/>
      <c r="E44" s="59"/>
      <c r="F44" s="59"/>
      <c r="G44" s="59"/>
      <c r="H44" s="59"/>
      <c r="I44" s="59"/>
      <c r="J44" s="59"/>
      <c r="K44" s="59"/>
    </row>
    <row r="45" ht="41.1" customHeight="1" spans="1:11">
      <c r="A45" s="59" t="s">
        <v>119</v>
      </c>
      <c r="B45" s="59"/>
      <c r="C45" s="59"/>
      <c r="D45" s="59"/>
      <c r="E45" s="59"/>
      <c r="F45" s="59"/>
      <c r="G45" s="59"/>
      <c r="H45" s="59"/>
      <c r="I45" s="59"/>
      <c r="J45" s="59"/>
      <c r="K45" s="59"/>
    </row>
    <row r="46" ht="15.95" customHeight="1"/>
  </sheetData>
  <mergeCells count="99">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A41:G41"/>
    <mergeCell ref="J41:K41"/>
    <mergeCell ref="B42:K42"/>
    <mergeCell ref="A43:K43"/>
    <mergeCell ref="A44:K44"/>
    <mergeCell ref="A45:K45"/>
    <mergeCell ref="A10:A11"/>
    <mergeCell ref="A12:A40"/>
    <mergeCell ref="B13:B33"/>
    <mergeCell ref="B34:B39"/>
    <mergeCell ref="C13:C24"/>
    <mergeCell ref="C25:C29"/>
    <mergeCell ref="C30:C33"/>
    <mergeCell ref="C34:C38"/>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workbookViewId="0">
      <selection activeCell="C2" sqref="C2:K2"/>
    </sheetView>
  </sheetViews>
  <sheetFormatPr defaultColWidth="9" defaultRowHeight="13.5"/>
  <cols>
    <col min="1" max="1" width="5.25" customWidth="1"/>
    <col min="2" max="2" width="10.25" customWidth="1"/>
    <col min="3" max="3" width="14.25" customWidth="1"/>
    <col min="5" max="5" width="14.5" customWidth="1"/>
    <col min="6" max="6" width="14.875" customWidth="1"/>
    <col min="7" max="7" width="10.125" customWidth="1"/>
    <col min="8" max="8" width="6.875" customWidth="1"/>
    <col min="9" max="9" width="8" customWidth="1"/>
    <col min="10" max="10" width="6.875" customWidth="1"/>
    <col min="11" max="11" width="16.125" customWidth="1"/>
  </cols>
  <sheetData>
    <row r="1" ht="42" customHeight="1" spans="1:11">
      <c r="A1" s="40" t="s">
        <v>0</v>
      </c>
      <c r="B1" s="40"/>
      <c r="C1" s="40"/>
      <c r="D1" s="40"/>
      <c r="E1" s="40"/>
      <c r="F1" s="40"/>
      <c r="G1" s="40"/>
      <c r="H1" s="40"/>
      <c r="I1" s="40"/>
      <c r="J1" s="40"/>
      <c r="K1" s="40"/>
    </row>
    <row r="2" ht="23.25" customHeight="1" spans="1:11">
      <c r="A2" s="41" t="s">
        <v>1</v>
      </c>
      <c r="B2" s="41"/>
      <c r="C2" s="41" t="s">
        <v>215</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430</v>
      </c>
      <c r="F6" s="3">
        <f>F7+F8</f>
        <v>463.64</v>
      </c>
      <c r="G6" s="3">
        <v>433.29</v>
      </c>
      <c r="H6" s="3"/>
      <c r="I6" s="41">
        <v>10</v>
      </c>
      <c r="J6" s="60">
        <f>G6/F6</f>
        <v>0.934539729100164</v>
      </c>
      <c r="K6" s="70">
        <v>9.35</v>
      </c>
    </row>
    <row r="7" ht="23.25" customHeight="1" spans="1:11">
      <c r="A7" s="41"/>
      <c r="B7" s="41"/>
      <c r="C7" s="41" t="s">
        <v>14</v>
      </c>
      <c r="D7" s="41"/>
      <c r="E7" s="3">
        <v>430</v>
      </c>
      <c r="F7" s="3">
        <v>430</v>
      </c>
      <c r="G7" s="3">
        <f>G6-G8</f>
        <v>399.65</v>
      </c>
      <c r="H7" s="3"/>
      <c r="I7" s="41" t="s">
        <v>15</v>
      </c>
      <c r="J7" s="41"/>
      <c r="K7" s="41" t="s">
        <v>15</v>
      </c>
    </row>
    <row r="8" ht="23.25" customHeight="1" spans="1:11">
      <c r="A8" s="41"/>
      <c r="B8" s="41"/>
      <c r="C8" s="41" t="s">
        <v>16</v>
      </c>
      <c r="D8" s="41"/>
      <c r="E8" s="41"/>
      <c r="F8" s="41">
        <v>33.64</v>
      </c>
      <c r="G8" s="41">
        <v>33.64</v>
      </c>
      <c r="H8" s="41"/>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75" customHeight="1" spans="1:11">
      <c r="A11" s="41"/>
      <c r="B11" s="45" t="s">
        <v>216</v>
      </c>
      <c r="C11" s="45"/>
      <c r="D11" s="45"/>
      <c r="E11" s="45"/>
      <c r="F11" s="45"/>
      <c r="G11" s="45" t="s">
        <v>217</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23.25" customHeight="1" spans="1:11">
      <c r="A13" s="46"/>
      <c r="B13" s="47" t="s">
        <v>30</v>
      </c>
      <c r="C13" s="48" t="s">
        <v>31</v>
      </c>
      <c r="D13" s="49" t="s">
        <v>218</v>
      </c>
      <c r="E13" s="49"/>
      <c r="F13" s="47" t="s">
        <v>219</v>
      </c>
      <c r="G13" s="68" t="s">
        <v>220</v>
      </c>
      <c r="H13" s="47">
        <v>3</v>
      </c>
      <c r="I13" s="47">
        <v>3</v>
      </c>
      <c r="J13" s="62"/>
      <c r="K13" s="62"/>
    </row>
    <row r="14" ht="86.1" customHeight="1" spans="1:11">
      <c r="A14" s="46"/>
      <c r="B14" s="47"/>
      <c r="C14" s="50"/>
      <c r="D14" s="49" t="s">
        <v>221</v>
      </c>
      <c r="E14" s="49"/>
      <c r="F14" s="47" t="s">
        <v>222</v>
      </c>
      <c r="G14" s="68" t="s">
        <v>68</v>
      </c>
      <c r="H14" s="47">
        <v>2</v>
      </c>
      <c r="I14" s="47">
        <v>1.35</v>
      </c>
      <c r="J14" s="62" t="s">
        <v>223</v>
      </c>
      <c r="K14" s="62"/>
    </row>
    <row r="15" ht="23.25" customHeight="1" spans="1:11">
      <c r="A15" s="46"/>
      <c r="B15" s="47"/>
      <c r="C15" s="50"/>
      <c r="D15" s="49" t="s">
        <v>224</v>
      </c>
      <c r="E15" s="49"/>
      <c r="F15" s="47" t="s">
        <v>225</v>
      </c>
      <c r="G15" s="68" t="s">
        <v>226</v>
      </c>
      <c r="H15" s="47">
        <v>2</v>
      </c>
      <c r="I15" s="47">
        <v>2</v>
      </c>
      <c r="J15" s="62"/>
      <c r="K15" s="62"/>
    </row>
    <row r="16" ht="23.25" customHeight="1" spans="1:11">
      <c r="A16" s="46"/>
      <c r="B16" s="47"/>
      <c r="C16" s="50"/>
      <c r="D16" s="49" t="s">
        <v>227</v>
      </c>
      <c r="E16" s="49"/>
      <c r="F16" s="47" t="s">
        <v>228</v>
      </c>
      <c r="G16" s="68" t="s">
        <v>229</v>
      </c>
      <c r="H16" s="47">
        <v>2</v>
      </c>
      <c r="I16" s="47">
        <v>2</v>
      </c>
      <c r="J16" s="62"/>
      <c r="K16" s="62"/>
    </row>
    <row r="17" ht="23.25" customHeight="1" spans="1:11">
      <c r="A17" s="46"/>
      <c r="B17" s="47"/>
      <c r="C17" s="50"/>
      <c r="D17" s="49" t="s">
        <v>230</v>
      </c>
      <c r="E17" s="49"/>
      <c r="F17" s="47" t="s">
        <v>231</v>
      </c>
      <c r="G17" s="68" t="s">
        <v>232</v>
      </c>
      <c r="H17" s="47">
        <v>2</v>
      </c>
      <c r="I17" s="47">
        <v>2</v>
      </c>
      <c r="J17" s="62"/>
      <c r="K17" s="62"/>
    </row>
    <row r="18" ht="23.25" customHeight="1" spans="1:11">
      <c r="A18" s="46"/>
      <c r="B18" s="47"/>
      <c r="C18" s="50"/>
      <c r="D18" s="49" t="s">
        <v>233</v>
      </c>
      <c r="E18" s="49"/>
      <c r="F18" s="47" t="s">
        <v>137</v>
      </c>
      <c r="G18" s="68" t="s">
        <v>71</v>
      </c>
      <c r="H18" s="47">
        <v>3</v>
      </c>
      <c r="I18" s="47">
        <v>3</v>
      </c>
      <c r="J18" s="62"/>
      <c r="K18" s="62"/>
    </row>
    <row r="19" ht="23.25" customHeight="1" spans="1:11">
      <c r="A19" s="46"/>
      <c r="B19" s="47"/>
      <c r="C19" s="50"/>
      <c r="D19" s="49" t="s">
        <v>234</v>
      </c>
      <c r="E19" s="49"/>
      <c r="F19" s="47" t="s">
        <v>46</v>
      </c>
      <c r="G19" s="68" t="s">
        <v>235</v>
      </c>
      <c r="H19" s="47">
        <v>2</v>
      </c>
      <c r="I19" s="47">
        <v>1.98</v>
      </c>
      <c r="J19" s="62" t="s">
        <v>102</v>
      </c>
      <c r="K19" s="62"/>
    </row>
    <row r="20" ht="23.25" customHeight="1" spans="1:11">
      <c r="A20" s="46"/>
      <c r="B20" s="47"/>
      <c r="C20" s="50"/>
      <c r="D20" s="49" t="s">
        <v>236</v>
      </c>
      <c r="E20" s="49"/>
      <c r="F20" s="47" t="s">
        <v>237</v>
      </c>
      <c r="G20" s="68" t="s">
        <v>134</v>
      </c>
      <c r="H20" s="47">
        <v>2</v>
      </c>
      <c r="I20" s="47">
        <v>2</v>
      </c>
      <c r="J20" s="62"/>
      <c r="K20" s="62"/>
    </row>
    <row r="21" ht="23.25" customHeight="1" spans="1:11">
      <c r="A21" s="46"/>
      <c r="B21" s="47"/>
      <c r="C21" s="50"/>
      <c r="D21" s="49" t="s">
        <v>238</v>
      </c>
      <c r="E21" s="49"/>
      <c r="F21" s="47" t="s">
        <v>239</v>
      </c>
      <c r="G21" s="68" t="s">
        <v>240</v>
      </c>
      <c r="H21" s="47">
        <v>2</v>
      </c>
      <c r="I21" s="47">
        <v>2</v>
      </c>
      <c r="J21" s="62"/>
      <c r="K21" s="62"/>
    </row>
    <row r="22" ht="23.25" customHeight="1" spans="1:11">
      <c r="A22" s="46"/>
      <c r="B22" s="47"/>
      <c r="C22" s="48" t="s">
        <v>72</v>
      </c>
      <c r="D22" s="49" t="s">
        <v>241</v>
      </c>
      <c r="E22" s="49"/>
      <c r="F22" s="47" t="s">
        <v>140</v>
      </c>
      <c r="G22" s="51">
        <v>1</v>
      </c>
      <c r="H22" s="47">
        <v>4</v>
      </c>
      <c r="I22" s="47">
        <v>4</v>
      </c>
      <c r="J22" s="62"/>
      <c r="K22" s="62"/>
    </row>
    <row r="23" ht="23.25" customHeight="1" spans="1:11">
      <c r="A23" s="46"/>
      <c r="B23" s="47"/>
      <c r="C23" s="50"/>
      <c r="D23" s="49" t="s">
        <v>242</v>
      </c>
      <c r="E23" s="49"/>
      <c r="F23" s="47" t="s">
        <v>140</v>
      </c>
      <c r="G23" s="51">
        <v>1</v>
      </c>
      <c r="H23" s="47">
        <v>3</v>
      </c>
      <c r="I23" s="47">
        <v>3</v>
      </c>
      <c r="J23" s="62"/>
      <c r="K23" s="62"/>
    </row>
    <row r="24" ht="23.25" customHeight="1" spans="1:11">
      <c r="A24" s="46"/>
      <c r="B24" s="47"/>
      <c r="C24" s="50"/>
      <c r="D24" s="49" t="s">
        <v>243</v>
      </c>
      <c r="E24" s="49"/>
      <c r="F24" s="47" t="s">
        <v>140</v>
      </c>
      <c r="G24" s="51">
        <v>1</v>
      </c>
      <c r="H24" s="47">
        <v>3</v>
      </c>
      <c r="I24" s="47">
        <v>3</v>
      </c>
      <c r="J24" s="62"/>
      <c r="K24" s="62"/>
    </row>
    <row r="25" ht="23.25" customHeight="1" spans="1:11">
      <c r="A25" s="46"/>
      <c r="B25" s="47"/>
      <c r="C25" s="50"/>
      <c r="D25" s="49" t="s">
        <v>244</v>
      </c>
      <c r="E25" s="49"/>
      <c r="F25" s="47" t="s">
        <v>140</v>
      </c>
      <c r="G25" s="51">
        <v>1</v>
      </c>
      <c r="H25" s="47">
        <v>3</v>
      </c>
      <c r="I25" s="47">
        <v>3</v>
      </c>
      <c r="J25" s="62"/>
      <c r="K25" s="62"/>
    </row>
    <row r="26" ht="23.25" customHeight="1" spans="1:11">
      <c r="A26" s="46"/>
      <c r="B26" s="47"/>
      <c r="C26" s="50"/>
      <c r="D26" s="49" t="s">
        <v>245</v>
      </c>
      <c r="E26" s="49"/>
      <c r="F26" s="47" t="s">
        <v>77</v>
      </c>
      <c r="G26" s="51">
        <v>1</v>
      </c>
      <c r="H26" s="47">
        <v>3</v>
      </c>
      <c r="I26" s="47">
        <v>3</v>
      </c>
      <c r="J26" s="62"/>
      <c r="K26" s="62"/>
    </row>
    <row r="27" ht="23.25" customHeight="1" spans="1:11">
      <c r="A27" s="46"/>
      <c r="B27" s="47"/>
      <c r="C27" s="50"/>
      <c r="D27" s="49" t="s">
        <v>246</v>
      </c>
      <c r="E27" s="49"/>
      <c r="F27" s="47" t="s">
        <v>140</v>
      </c>
      <c r="G27" s="51">
        <v>1</v>
      </c>
      <c r="H27" s="47">
        <v>3</v>
      </c>
      <c r="I27" s="47">
        <v>3</v>
      </c>
      <c r="J27" s="62"/>
      <c r="K27" s="62"/>
    </row>
    <row r="28" ht="23.25" customHeight="1" spans="1:11">
      <c r="A28" s="46"/>
      <c r="B28" s="47"/>
      <c r="C28" s="50"/>
      <c r="D28" s="49" t="s">
        <v>247</v>
      </c>
      <c r="E28" s="49"/>
      <c r="F28" s="47" t="s">
        <v>140</v>
      </c>
      <c r="G28" s="51">
        <v>1</v>
      </c>
      <c r="H28" s="47">
        <v>3</v>
      </c>
      <c r="I28" s="47">
        <v>3</v>
      </c>
      <c r="J28" s="62"/>
      <c r="K28" s="62"/>
    </row>
    <row r="29" ht="30" customHeight="1" spans="1:11">
      <c r="A29" s="46"/>
      <c r="B29" s="47"/>
      <c r="C29" s="50"/>
      <c r="D29" s="49" t="s">
        <v>248</v>
      </c>
      <c r="E29" s="49"/>
      <c r="F29" s="47" t="s">
        <v>140</v>
      </c>
      <c r="G29" s="51">
        <v>1</v>
      </c>
      <c r="H29" s="47">
        <v>3</v>
      </c>
      <c r="I29" s="47">
        <v>3</v>
      </c>
      <c r="J29" s="62"/>
      <c r="K29" s="62"/>
    </row>
    <row r="30" ht="23.25" customHeight="1" spans="1:11">
      <c r="A30" s="46"/>
      <c r="B30" s="47"/>
      <c r="C30" s="48" t="s">
        <v>88</v>
      </c>
      <c r="D30" s="49" t="s">
        <v>249</v>
      </c>
      <c r="E30" s="49"/>
      <c r="F30" s="47" t="s">
        <v>90</v>
      </c>
      <c r="G30" s="51">
        <v>1</v>
      </c>
      <c r="H30" s="47">
        <v>1</v>
      </c>
      <c r="I30" s="47">
        <v>1</v>
      </c>
      <c r="J30" s="62"/>
      <c r="K30" s="62"/>
    </row>
    <row r="31" ht="23.25" customHeight="1" spans="1:11">
      <c r="A31" s="46"/>
      <c r="B31" s="47"/>
      <c r="C31" s="50"/>
      <c r="D31" s="49" t="s">
        <v>250</v>
      </c>
      <c r="E31" s="49"/>
      <c r="F31" s="47" t="s">
        <v>90</v>
      </c>
      <c r="G31" s="51">
        <v>1</v>
      </c>
      <c r="H31" s="47">
        <v>1</v>
      </c>
      <c r="I31" s="47">
        <v>1</v>
      </c>
      <c r="J31" s="62"/>
      <c r="K31" s="62"/>
    </row>
    <row r="32" ht="23.25" customHeight="1" spans="1:11">
      <c r="A32" s="46"/>
      <c r="B32" s="47"/>
      <c r="C32" s="50"/>
      <c r="D32" s="49" t="s">
        <v>251</v>
      </c>
      <c r="E32" s="49"/>
      <c r="F32" s="47" t="s">
        <v>90</v>
      </c>
      <c r="G32" s="51">
        <v>1</v>
      </c>
      <c r="H32" s="47">
        <v>1</v>
      </c>
      <c r="I32" s="47">
        <v>1</v>
      </c>
      <c r="J32" s="62"/>
      <c r="K32" s="62"/>
    </row>
    <row r="33" ht="30" customHeight="1" spans="1:11">
      <c r="A33" s="46"/>
      <c r="B33" s="47"/>
      <c r="C33" s="50"/>
      <c r="D33" s="49" t="s">
        <v>252</v>
      </c>
      <c r="E33" s="49"/>
      <c r="F33" s="47" t="s">
        <v>90</v>
      </c>
      <c r="G33" s="51">
        <v>1</v>
      </c>
      <c r="H33" s="47">
        <v>1</v>
      </c>
      <c r="I33" s="47">
        <v>1</v>
      </c>
      <c r="J33" s="62"/>
      <c r="K33" s="62"/>
    </row>
    <row r="34" ht="23.25" customHeight="1" spans="1:11">
      <c r="A34" s="46"/>
      <c r="B34" s="47"/>
      <c r="C34" s="50"/>
      <c r="D34" s="49" t="s">
        <v>253</v>
      </c>
      <c r="E34" s="49"/>
      <c r="F34" s="47" t="s">
        <v>90</v>
      </c>
      <c r="G34" s="51">
        <v>1</v>
      </c>
      <c r="H34" s="47">
        <v>1</v>
      </c>
      <c r="I34" s="47">
        <v>1</v>
      </c>
      <c r="J34" s="62"/>
      <c r="K34" s="62"/>
    </row>
    <row r="35" ht="23.25" customHeight="1" spans="1:11">
      <c r="A35" s="46"/>
      <c r="B35" s="48" t="s">
        <v>103</v>
      </c>
      <c r="C35" s="48" t="s">
        <v>104</v>
      </c>
      <c r="D35" s="49" t="s">
        <v>254</v>
      </c>
      <c r="E35" s="49"/>
      <c r="F35" s="47" t="s">
        <v>208</v>
      </c>
      <c r="G35" s="51">
        <v>1</v>
      </c>
      <c r="H35" s="47">
        <v>8</v>
      </c>
      <c r="I35" s="47">
        <v>8</v>
      </c>
      <c r="J35" s="47"/>
      <c r="K35" s="47"/>
    </row>
    <row r="36" ht="23.25" customHeight="1" spans="1:11">
      <c r="A36" s="46"/>
      <c r="B36" s="50"/>
      <c r="C36" s="50"/>
      <c r="D36" s="49" t="s">
        <v>255</v>
      </c>
      <c r="E36" s="49"/>
      <c r="F36" s="47" t="s">
        <v>208</v>
      </c>
      <c r="G36" s="51">
        <v>1</v>
      </c>
      <c r="H36" s="47">
        <v>8</v>
      </c>
      <c r="I36" s="47">
        <v>8</v>
      </c>
      <c r="J36" s="62"/>
      <c r="K36" s="62"/>
    </row>
    <row r="37" ht="23.25" customHeight="1" spans="1:11">
      <c r="A37" s="46"/>
      <c r="B37" s="50"/>
      <c r="C37" s="50"/>
      <c r="D37" s="49" t="s">
        <v>256</v>
      </c>
      <c r="E37" s="49"/>
      <c r="F37" s="47" t="s">
        <v>257</v>
      </c>
      <c r="G37" s="51">
        <v>1</v>
      </c>
      <c r="H37" s="47">
        <v>7</v>
      </c>
      <c r="I37" s="47">
        <v>7</v>
      </c>
      <c r="J37" s="62"/>
      <c r="K37" s="62"/>
    </row>
    <row r="38" ht="23.25" customHeight="1" spans="1:11">
      <c r="A38" s="46"/>
      <c r="B38" s="50"/>
      <c r="C38" s="48" t="s">
        <v>107</v>
      </c>
      <c r="D38" s="49" t="s">
        <v>258</v>
      </c>
      <c r="E38" s="49"/>
      <c r="F38" s="47" t="s">
        <v>259</v>
      </c>
      <c r="G38" s="51">
        <v>1</v>
      </c>
      <c r="H38" s="47">
        <v>7</v>
      </c>
      <c r="I38" s="47">
        <v>7</v>
      </c>
      <c r="J38" s="47"/>
      <c r="K38" s="47"/>
    </row>
    <row r="39" ht="23.25" customHeight="1" spans="1:11">
      <c r="A39" s="46"/>
      <c r="B39" s="47" t="s">
        <v>110</v>
      </c>
      <c r="C39" s="47" t="s">
        <v>110</v>
      </c>
      <c r="D39" s="49" t="s">
        <v>260</v>
      </c>
      <c r="E39" s="49"/>
      <c r="F39" s="47" t="s">
        <v>106</v>
      </c>
      <c r="G39" s="92">
        <v>0.9</v>
      </c>
      <c r="H39" s="47">
        <v>10</v>
      </c>
      <c r="I39" s="47">
        <v>10</v>
      </c>
      <c r="J39" s="47"/>
      <c r="K39" s="47"/>
    </row>
    <row r="40" ht="23.25" customHeight="1" spans="1:11">
      <c r="A40" s="55" t="s">
        <v>114</v>
      </c>
      <c r="B40" s="55"/>
      <c r="C40" s="55"/>
      <c r="D40" s="55"/>
      <c r="E40" s="55"/>
      <c r="F40" s="55"/>
      <c r="G40" s="55"/>
      <c r="H40" s="55">
        <f>SUM(H13:H39)+I6</f>
        <v>100</v>
      </c>
      <c r="I40" s="55">
        <f>SUM(I13:I39)+K6</f>
        <v>98.68</v>
      </c>
      <c r="J40" s="47"/>
      <c r="K40" s="47"/>
    </row>
    <row r="41" ht="23.25" customHeight="1" spans="1:11">
      <c r="A41" s="56" t="s">
        <v>115</v>
      </c>
      <c r="B41" s="57" t="s">
        <v>116</v>
      </c>
      <c r="C41" s="58"/>
      <c r="D41" s="58"/>
      <c r="E41" s="58"/>
      <c r="F41" s="58"/>
      <c r="G41" s="58"/>
      <c r="H41" s="58"/>
      <c r="I41" s="58"/>
      <c r="J41" s="58"/>
      <c r="K41" s="67"/>
    </row>
    <row r="42" spans="1:11">
      <c r="A42" s="59" t="s">
        <v>117</v>
      </c>
      <c r="B42" s="59"/>
      <c r="C42" s="59"/>
      <c r="D42" s="59"/>
      <c r="E42" s="59"/>
      <c r="F42" s="59"/>
      <c r="G42" s="59"/>
      <c r="H42" s="59"/>
      <c r="I42" s="59"/>
      <c r="J42" s="59"/>
      <c r="K42" s="59"/>
    </row>
    <row r="43" ht="51.95" customHeight="1" spans="1:11">
      <c r="A43" s="59" t="s">
        <v>118</v>
      </c>
      <c r="B43" s="59"/>
      <c r="C43" s="59"/>
      <c r="D43" s="59"/>
      <c r="E43" s="59"/>
      <c r="F43" s="59"/>
      <c r="G43" s="59"/>
      <c r="H43" s="59"/>
      <c r="I43" s="59"/>
      <c r="J43" s="59"/>
      <c r="K43" s="59"/>
    </row>
    <row r="44" ht="41.1" customHeight="1" spans="1:11">
      <c r="A44" s="59" t="s">
        <v>119</v>
      </c>
      <c r="B44" s="59"/>
      <c r="C44" s="59"/>
      <c r="D44" s="59"/>
      <c r="E44" s="59"/>
      <c r="F44" s="59"/>
      <c r="G44" s="59"/>
      <c r="H44" s="59"/>
      <c r="I44" s="59"/>
      <c r="J44" s="59"/>
      <c r="K44" s="59"/>
    </row>
    <row r="45" ht="15.95" customHeight="1"/>
  </sheetData>
  <mergeCells count="97">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A40:G40"/>
    <mergeCell ref="J40:K40"/>
    <mergeCell ref="B41:K41"/>
    <mergeCell ref="A42:K42"/>
    <mergeCell ref="A43:K43"/>
    <mergeCell ref="A44:K44"/>
    <mergeCell ref="A10:A11"/>
    <mergeCell ref="A12:A39"/>
    <mergeCell ref="B13:B34"/>
    <mergeCell ref="B35:B38"/>
    <mergeCell ref="C13:C21"/>
    <mergeCell ref="C22:C29"/>
    <mergeCell ref="C30:C34"/>
    <mergeCell ref="C35:C37"/>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C2" sqref="C2:K2"/>
    </sheetView>
  </sheetViews>
  <sheetFormatPr defaultColWidth="9" defaultRowHeight="13.5"/>
  <cols>
    <col min="1" max="1" width="5.25" customWidth="1"/>
    <col min="2" max="2" width="10.25" customWidth="1"/>
    <col min="3" max="3" width="14.25" customWidth="1"/>
    <col min="5" max="5" width="21.5" customWidth="1"/>
    <col min="6" max="6" width="14.875" customWidth="1"/>
    <col min="7" max="7" width="10.125" customWidth="1"/>
    <col min="8" max="8" width="6.875" customWidth="1"/>
    <col min="9" max="9" width="8" customWidth="1"/>
    <col min="10" max="10" width="6.875" customWidth="1"/>
    <col min="11" max="11" width="16.125" customWidth="1"/>
  </cols>
  <sheetData>
    <row r="1" ht="42" customHeight="1" spans="1:11">
      <c r="A1" s="40" t="s">
        <v>0</v>
      </c>
      <c r="B1" s="40"/>
      <c r="C1" s="40"/>
      <c r="D1" s="40"/>
      <c r="E1" s="40"/>
      <c r="F1" s="40"/>
      <c r="G1" s="40"/>
      <c r="H1" s="40"/>
      <c r="I1" s="40"/>
      <c r="J1" s="40"/>
      <c r="K1" s="40"/>
    </row>
    <row r="2" ht="23.25" customHeight="1" spans="1:11">
      <c r="A2" s="41" t="s">
        <v>1</v>
      </c>
      <c r="B2" s="41"/>
      <c r="C2" s="41" t="s">
        <v>261</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600</v>
      </c>
      <c r="F6" s="3">
        <v>600</v>
      </c>
      <c r="G6" s="3">
        <v>545.23</v>
      </c>
      <c r="H6" s="3"/>
      <c r="I6" s="41">
        <v>10</v>
      </c>
      <c r="J6" s="60">
        <f>G6/F6</f>
        <v>0.908716666666667</v>
      </c>
      <c r="K6" s="41">
        <v>9.09</v>
      </c>
    </row>
    <row r="7" ht="23.25" customHeight="1" spans="1:11">
      <c r="A7" s="41"/>
      <c r="B7" s="41"/>
      <c r="C7" s="41" t="s">
        <v>14</v>
      </c>
      <c r="D7" s="41"/>
      <c r="E7" s="3">
        <v>600</v>
      </c>
      <c r="F7" s="3">
        <v>600</v>
      </c>
      <c r="G7" s="3">
        <v>545.23</v>
      </c>
      <c r="H7" s="3"/>
      <c r="I7" s="41" t="s">
        <v>15</v>
      </c>
      <c r="J7" s="41"/>
      <c r="K7" s="41" t="s">
        <v>15</v>
      </c>
    </row>
    <row r="8" ht="23.25" customHeight="1" spans="1:11">
      <c r="A8" s="41"/>
      <c r="B8" s="41"/>
      <c r="C8" s="41" t="s">
        <v>16</v>
      </c>
      <c r="D8" s="41"/>
      <c r="E8" s="41"/>
      <c r="F8" s="41"/>
      <c r="G8" s="41"/>
      <c r="H8" s="41"/>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120" customHeight="1" spans="1:11">
      <c r="A11" s="41"/>
      <c r="B11" s="45" t="s">
        <v>262</v>
      </c>
      <c r="C11" s="45"/>
      <c r="D11" s="45"/>
      <c r="E11" s="45"/>
      <c r="F11" s="45"/>
      <c r="G11" s="45" t="s">
        <v>263</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23.25" customHeight="1" spans="1:11">
      <c r="A13" s="46"/>
      <c r="B13" s="47" t="s">
        <v>30</v>
      </c>
      <c r="C13" s="48" t="s">
        <v>31</v>
      </c>
      <c r="D13" s="49" t="s">
        <v>264</v>
      </c>
      <c r="E13" s="49"/>
      <c r="F13" s="47" t="s">
        <v>265</v>
      </c>
      <c r="G13" s="68" t="s">
        <v>175</v>
      </c>
      <c r="H13" s="47">
        <v>4</v>
      </c>
      <c r="I13" s="47">
        <v>3.96</v>
      </c>
      <c r="J13" s="62" t="s">
        <v>102</v>
      </c>
      <c r="K13" s="62"/>
    </row>
    <row r="14" ht="23.25" customHeight="1" spans="1:11">
      <c r="A14" s="46"/>
      <c r="B14" s="47"/>
      <c r="C14" s="50"/>
      <c r="D14" s="49" t="s">
        <v>266</v>
      </c>
      <c r="E14" s="49"/>
      <c r="F14" s="47" t="s">
        <v>267</v>
      </c>
      <c r="G14" s="68" t="s">
        <v>268</v>
      </c>
      <c r="H14" s="47">
        <v>6</v>
      </c>
      <c r="I14" s="47">
        <v>6</v>
      </c>
      <c r="J14" s="62"/>
      <c r="K14" s="62"/>
    </row>
    <row r="15" ht="75" customHeight="1" spans="1:11">
      <c r="A15" s="46"/>
      <c r="B15" s="47"/>
      <c r="C15" s="50"/>
      <c r="D15" s="49" t="s">
        <v>269</v>
      </c>
      <c r="E15" s="49"/>
      <c r="F15" s="47" t="s">
        <v>270</v>
      </c>
      <c r="G15" s="68" t="s">
        <v>268</v>
      </c>
      <c r="H15" s="47">
        <v>1</v>
      </c>
      <c r="I15" s="47">
        <v>0</v>
      </c>
      <c r="J15" s="62" t="s">
        <v>271</v>
      </c>
      <c r="K15" s="62"/>
    </row>
    <row r="16" ht="81.95" customHeight="1" spans="1:11">
      <c r="A16" s="46"/>
      <c r="B16" s="47"/>
      <c r="C16" s="50"/>
      <c r="D16" s="49" t="s">
        <v>272</v>
      </c>
      <c r="E16" s="49"/>
      <c r="F16" s="47" t="s">
        <v>273</v>
      </c>
      <c r="G16" s="68" t="s">
        <v>274</v>
      </c>
      <c r="H16" s="47">
        <v>1</v>
      </c>
      <c r="I16" s="47">
        <v>0.61</v>
      </c>
      <c r="J16" s="106" t="s">
        <v>160</v>
      </c>
      <c r="K16" s="106"/>
    </row>
    <row r="17" ht="23.25" customHeight="1" spans="1:11">
      <c r="A17" s="46"/>
      <c r="B17" s="47"/>
      <c r="C17" s="50"/>
      <c r="D17" s="49" t="s">
        <v>275</v>
      </c>
      <c r="E17" s="49"/>
      <c r="F17" s="47" t="s">
        <v>276</v>
      </c>
      <c r="G17" s="68" t="s">
        <v>277</v>
      </c>
      <c r="H17" s="47">
        <v>5</v>
      </c>
      <c r="I17" s="47">
        <v>5</v>
      </c>
      <c r="J17" s="62"/>
      <c r="K17" s="62"/>
    </row>
    <row r="18" ht="23.25" customHeight="1" spans="1:11">
      <c r="A18" s="46"/>
      <c r="B18" s="47"/>
      <c r="C18" s="48" t="s">
        <v>72</v>
      </c>
      <c r="D18" s="49" t="s">
        <v>278</v>
      </c>
      <c r="E18" s="49"/>
      <c r="F18" s="47" t="s">
        <v>77</v>
      </c>
      <c r="G18" s="51">
        <v>1</v>
      </c>
      <c r="H18" s="47">
        <v>6</v>
      </c>
      <c r="I18" s="47">
        <v>6</v>
      </c>
      <c r="J18" s="62"/>
      <c r="K18" s="62"/>
    </row>
    <row r="19" ht="23.25" customHeight="1" spans="1:11">
      <c r="A19" s="46"/>
      <c r="B19" s="47"/>
      <c r="C19" s="50"/>
      <c r="D19" s="49" t="s">
        <v>279</v>
      </c>
      <c r="E19" s="49"/>
      <c r="F19" s="47" t="s">
        <v>140</v>
      </c>
      <c r="G19" s="51">
        <v>1</v>
      </c>
      <c r="H19" s="47">
        <v>6</v>
      </c>
      <c r="I19" s="47">
        <v>6</v>
      </c>
      <c r="J19" s="62"/>
      <c r="K19" s="62"/>
    </row>
    <row r="20" ht="23.25" customHeight="1" spans="1:11">
      <c r="A20" s="46"/>
      <c r="B20" s="47"/>
      <c r="C20" s="50"/>
      <c r="D20" s="49" t="s">
        <v>280</v>
      </c>
      <c r="E20" s="49"/>
      <c r="F20" s="47" t="s">
        <v>140</v>
      </c>
      <c r="G20" s="51">
        <v>1</v>
      </c>
      <c r="H20" s="47">
        <v>6</v>
      </c>
      <c r="I20" s="47">
        <v>6</v>
      </c>
      <c r="J20" s="62"/>
      <c r="K20" s="62"/>
    </row>
    <row r="21" ht="23.25" customHeight="1" spans="1:11">
      <c r="A21" s="46"/>
      <c r="B21" s="47"/>
      <c r="C21" s="50"/>
      <c r="D21" s="49" t="s">
        <v>281</v>
      </c>
      <c r="E21" s="49"/>
      <c r="F21" s="47" t="s">
        <v>140</v>
      </c>
      <c r="G21" s="51">
        <v>1</v>
      </c>
      <c r="H21" s="47">
        <v>6</v>
      </c>
      <c r="I21" s="47">
        <v>6</v>
      </c>
      <c r="J21" s="62"/>
      <c r="K21" s="62"/>
    </row>
    <row r="22" ht="23.25" customHeight="1" spans="1:11">
      <c r="A22" s="46"/>
      <c r="B22" s="47"/>
      <c r="C22" s="48" t="s">
        <v>88</v>
      </c>
      <c r="D22" s="49" t="s">
        <v>282</v>
      </c>
      <c r="E22" s="49"/>
      <c r="F22" s="47" t="s">
        <v>90</v>
      </c>
      <c r="G22" s="51">
        <v>1</v>
      </c>
      <c r="H22" s="47">
        <v>3</v>
      </c>
      <c r="I22" s="47">
        <v>3</v>
      </c>
      <c r="J22" s="62"/>
      <c r="K22" s="62"/>
    </row>
    <row r="23" ht="23.25" customHeight="1" spans="1:11">
      <c r="A23" s="46"/>
      <c r="B23" s="47"/>
      <c r="C23" s="50"/>
      <c r="D23" s="49" t="s">
        <v>283</v>
      </c>
      <c r="E23" s="49"/>
      <c r="F23" s="47" t="s">
        <v>90</v>
      </c>
      <c r="G23" s="51">
        <v>1</v>
      </c>
      <c r="H23" s="47">
        <v>3</v>
      </c>
      <c r="I23" s="47">
        <v>3</v>
      </c>
      <c r="J23" s="62"/>
      <c r="K23" s="62"/>
    </row>
    <row r="24" ht="23.25" customHeight="1" spans="1:11">
      <c r="A24" s="46"/>
      <c r="B24" s="47"/>
      <c r="C24" s="50"/>
      <c r="D24" s="49" t="s">
        <v>284</v>
      </c>
      <c r="E24" s="49"/>
      <c r="F24" s="47" t="s">
        <v>90</v>
      </c>
      <c r="G24" s="51">
        <v>1</v>
      </c>
      <c r="H24" s="47">
        <v>3</v>
      </c>
      <c r="I24" s="47">
        <v>3</v>
      </c>
      <c r="J24" s="62"/>
      <c r="K24" s="62"/>
    </row>
    <row r="25" ht="23.25" customHeight="1" spans="1:11">
      <c r="A25" s="46"/>
      <c r="B25" s="48" t="s">
        <v>103</v>
      </c>
      <c r="C25" s="48" t="s">
        <v>104</v>
      </c>
      <c r="D25" s="49" t="s">
        <v>285</v>
      </c>
      <c r="E25" s="49"/>
      <c r="F25" s="47" t="s">
        <v>208</v>
      </c>
      <c r="G25" s="51">
        <v>1</v>
      </c>
      <c r="H25" s="47">
        <v>7</v>
      </c>
      <c r="I25" s="47">
        <v>7</v>
      </c>
      <c r="J25" s="47"/>
      <c r="K25" s="47"/>
    </row>
    <row r="26" ht="23.25" customHeight="1" spans="1:11">
      <c r="A26" s="46"/>
      <c r="B26" s="50"/>
      <c r="C26" s="50"/>
      <c r="D26" s="49" t="s">
        <v>286</v>
      </c>
      <c r="E26" s="49"/>
      <c r="F26" s="47" t="s">
        <v>208</v>
      </c>
      <c r="G26" s="51">
        <v>1</v>
      </c>
      <c r="H26" s="47">
        <v>7</v>
      </c>
      <c r="I26" s="47">
        <v>7</v>
      </c>
      <c r="J26" s="62"/>
      <c r="K26" s="62"/>
    </row>
    <row r="27" ht="23.25" customHeight="1" spans="1:11">
      <c r="A27" s="46"/>
      <c r="B27" s="50"/>
      <c r="C27" s="50"/>
      <c r="D27" s="49" t="s">
        <v>287</v>
      </c>
      <c r="E27" s="49"/>
      <c r="F27" s="47" t="s">
        <v>208</v>
      </c>
      <c r="G27" s="51">
        <v>1</v>
      </c>
      <c r="H27" s="47">
        <v>8</v>
      </c>
      <c r="I27" s="47">
        <v>8</v>
      </c>
      <c r="J27" s="62"/>
      <c r="K27" s="62"/>
    </row>
    <row r="28" ht="23.25" customHeight="1" spans="1:11">
      <c r="A28" s="46"/>
      <c r="B28" s="50"/>
      <c r="C28" s="48" t="s">
        <v>107</v>
      </c>
      <c r="D28" s="49" t="s">
        <v>288</v>
      </c>
      <c r="E28" s="49"/>
      <c r="F28" s="47" t="s">
        <v>109</v>
      </c>
      <c r="G28" s="51">
        <v>1</v>
      </c>
      <c r="H28" s="47">
        <v>8</v>
      </c>
      <c r="I28" s="47">
        <v>8</v>
      </c>
      <c r="J28" s="47"/>
      <c r="K28" s="47"/>
    </row>
    <row r="29" ht="23.25" customHeight="1" spans="1:11">
      <c r="A29" s="46"/>
      <c r="B29" s="47" t="s">
        <v>110</v>
      </c>
      <c r="C29" s="47" t="s">
        <v>110</v>
      </c>
      <c r="D29" s="49" t="s">
        <v>289</v>
      </c>
      <c r="E29" s="49"/>
      <c r="F29" s="47" t="s">
        <v>106</v>
      </c>
      <c r="G29" s="92">
        <v>0.99</v>
      </c>
      <c r="H29" s="47">
        <v>10</v>
      </c>
      <c r="I29" s="47">
        <v>10</v>
      </c>
      <c r="J29" s="47"/>
      <c r="K29" s="47"/>
    </row>
    <row r="30" ht="23.25" customHeight="1" spans="1:11">
      <c r="A30" s="55" t="s">
        <v>114</v>
      </c>
      <c r="B30" s="55"/>
      <c r="C30" s="55"/>
      <c r="D30" s="55"/>
      <c r="E30" s="55"/>
      <c r="F30" s="55"/>
      <c r="G30" s="55"/>
      <c r="H30" s="55">
        <f>SUM(H13:H29)+I6</f>
        <v>100</v>
      </c>
      <c r="I30" s="55">
        <f>SUM(I13:I29)+K6</f>
        <v>97.66</v>
      </c>
      <c r="J30" s="47"/>
      <c r="K30" s="47"/>
    </row>
    <row r="31" ht="23.25" customHeight="1" spans="1:11">
      <c r="A31" s="56" t="s">
        <v>115</v>
      </c>
      <c r="B31" s="57" t="s">
        <v>116</v>
      </c>
      <c r="C31" s="58"/>
      <c r="D31" s="58"/>
      <c r="E31" s="58"/>
      <c r="F31" s="58"/>
      <c r="G31" s="58"/>
      <c r="H31" s="58"/>
      <c r="I31" s="58"/>
      <c r="J31" s="58"/>
      <c r="K31" s="67"/>
    </row>
    <row r="32" spans="1:11">
      <c r="A32" s="59" t="s">
        <v>117</v>
      </c>
      <c r="B32" s="59"/>
      <c r="C32" s="59"/>
      <c r="D32" s="59"/>
      <c r="E32" s="59"/>
      <c r="F32" s="59"/>
      <c r="G32" s="59"/>
      <c r="H32" s="59"/>
      <c r="I32" s="59"/>
      <c r="J32" s="59"/>
      <c r="K32" s="59"/>
    </row>
    <row r="33" ht="51.95" customHeight="1" spans="1:11">
      <c r="A33" s="59" t="s">
        <v>118</v>
      </c>
      <c r="B33" s="59"/>
      <c r="C33" s="59"/>
      <c r="D33" s="59"/>
      <c r="E33" s="59"/>
      <c r="F33" s="59"/>
      <c r="G33" s="59"/>
      <c r="H33" s="59"/>
      <c r="I33" s="59"/>
      <c r="J33" s="59"/>
      <c r="K33" s="59"/>
    </row>
    <row r="34" ht="41.1" customHeight="1" spans="1:11">
      <c r="A34" s="59" t="s">
        <v>119</v>
      </c>
      <c r="B34" s="59"/>
      <c r="C34" s="59"/>
      <c r="D34" s="59"/>
      <c r="E34" s="59"/>
      <c r="F34" s="59"/>
      <c r="G34" s="59"/>
      <c r="H34" s="59"/>
      <c r="I34" s="59"/>
      <c r="J34" s="59"/>
      <c r="K34" s="59"/>
    </row>
    <row r="35" ht="15.95" customHeight="1"/>
  </sheetData>
  <mergeCells count="77">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A30:G30"/>
    <mergeCell ref="J30:K30"/>
    <mergeCell ref="B31:K31"/>
    <mergeCell ref="A32:K32"/>
    <mergeCell ref="A33:K33"/>
    <mergeCell ref="A34:K34"/>
    <mergeCell ref="A10:A11"/>
    <mergeCell ref="A12:A29"/>
    <mergeCell ref="B13:B24"/>
    <mergeCell ref="B25:B28"/>
    <mergeCell ref="C13:C17"/>
    <mergeCell ref="C18:C21"/>
    <mergeCell ref="C22:C24"/>
    <mergeCell ref="C25:C27"/>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workbookViewId="0">
      <selection activeCell="C2" sqref="C2:K2"/>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customWidth="1"/>
    <col min="9" max="9" width="8" customWidth="1"/>
    <col min="10" max="10" width="6.875" customWidth="1"/>
    <col min="11" max="11" width="16.125" customWidth="1"/>
  </cols>
  <sheetData>
    <row r="1" ht="42" customHeight="1" spans="1:11">
      <c r="A1" s="40" t="s">
        <v>0</v>
      </c>
      <c r="B1" s="40"/>
      <c r="C1" s="40"/>
      <c r="D1" s="40"/>
      <c r="E1" s="40"/>
      <c r="F1" s="40"/>
      <c r="G1" s="40"/>
      <c r="H1" s="40"/>
      <c r="I1" s="40"/>
      <c r="J1" s="40"/>
      <c r="K1" s="40"/>
    </row>
    <row r="2" ht="23.25" customHeight="1" spans="1:11">
      <c r="A2" s="41" t="s">
        <v>1</v>
      </c>
      <c r="B2" s="41"/>
      <c r="C2" s="41" t="s">
        <v>290</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150</v>
      </c>
      <c r="F6" s="3">
        <f>F7+F8</f>
        <v>252.9</v>
      </c>
      <c r="G6" s="3">
        <v>154.82</v>
      </c>
      <c r="H6" s="3"/>
      <c r="I6" s="41">
        <v>10</v>
      </c>
      <c r="J6" s="60">
        <f>G6/F6</f>
        <v>0.612178726769474</v>
      </c>
      <c r="K6" s="41">
        <v>6.12</v>
      </c>
    </row>
    <row r="7" ht="23.25" customHeight="1" spans="1:11">
      <c r="A7" s="41"/>
      <c r="B7" s="41"/>
      <c r="C7" s="41" t="s">
        <v>14</v>
      </c>
      <c r="D7" s="41"/>
      <c r="E7" s="3">
        <v>150</v>
      </c>
      <c r="F7" s="3">
        <v>150</v>
      </c>
      <c r="G7" s="3">
        <f>G6-G8</f>
        <v>51.92</v>
      </c>
      <c r="H7" s="3"/>
      <c r="I7" s="41" t="s">
        <v>15</v>
      </c>
      <c r="J7" s="41"/>
      <c r="K7" s="41" t="s">
        <v>15</v>
      </c>
    </row>
    <row r="8" ht="23.25" customHeight="1" spans="1:11">
      <c r="A8" s="41"/>
      <c r="B8" s="41"/>
      <c r="C8" s="41" t="s">
        <v>16</v>
      </c>
      <c r="D8" s="41"/>
      <c r="E8" s="3"/>
      <c r="F8" s="3">
        <v>102.9</v>
      </c>
      <c r="G8" s="3">
        <v>102.9</v>
      </c>
      <c r="H8" s="3"/>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120" customHeight="1" spans="1:11">
      <c r="A11" s="41"/>
      <c r="B11" s="45" t="s">
        <v>291</v>
      </c>
      <c r="C11" s="45"/>
      <c r="D11" s="45"/>
      <c r="E11" s="45"/>
      <c r="F11" s="45"/>
      <c r="G11" s="45" t="s">
        <v>292</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23.25" customHeight="1" spans="1:11">
      <c r="A13" s="46"/>
      <c r="B13" s="47" t="s">
        <v>30</v>
      </c>
      <c r="C13" s="48" t="s">
        <v>31</v>
      </c>
      <c r="D13" s="49" t="s">
        <v>293</v>
      </c>
      <c r="E13" s="49"/>
      <c r="F13" s="47" t="s">
        <v>237</v>
      </c>
      <c r="G13" s="68" t="s">
        <v>134</v>
      </c>
      <c r="H13" s="47">
        <v>2</v>
      </c>
      <c r="I13" s="47">
        <v>2</v>
      </c>
      <c r="J13" s="62"/>
      <c r="K13" s="62"/>
    </row>
    <row r="14" ht="98.1" customHeight="1" spans="1:11">
      <c r="A14" s="46"/>
      <c r="B14" s="47"/>
      <c r="C14" s="50"/>
      <c r="D14" s="49" t="s">
        <v>294</v>
      </c>
      <c r="E14" s="49"/>
      <c r="F14" s="47" t="s">
        <v>295</v>
      </c>
      <c r="G14" s="68" t="s">
        <v>296</v>
      </c>
      <c r="H14" s="47">
        <v>1</v>
      </c>
      <c r="I14" s="47">
        <v>0.19</v>
      </c>
      <c r="J14" s="62" t="s">
        <v>297</v>
      </c>
      <c r="K14" s="62"/>
    </row>
    <row r="15" ht="23.25" customHeight="1" spans="1:11">
      <c r="A15" s="46"/>
      <c r="B15" s="47"/>
      <c r="C15" s="50"/>
      <c r="D15" s="49" t="s">
        <v>298</v>
      </c>
      <c r="E15" s="49"/>
      <c r="F15" s="47" t="s">
        <v>299</v>
      </c>
      <c r="G15" s="68" t="s">
        <v>300</v>
      </c>
      <c r="H15" s="47">
        <v>1</v>
      </c>
      <c r="I15" s="47">
        <v>0.89</v>
      </c>
      <c r="J15" s="62" t="s">
        <v>102</v>
      </c>
      <c r="K15" s="62"/>
    </row>
    <row r="16" ht="23.25" customHeight="1" spans="1:11">
      <c r="A16" s="46"/>
      <c r="B16" s="47"/>
      <c r="C16" s="50"/>
      <c r="D16" s="49" t="s">
        <v>301</v>
      </c>
      <c r="E16" s="49"/>
      <c r="F16" s="47" t="s">
        <v>222</v>
      </c>
      <c r="G16" s="68" t="s">
        <v>302</v>
      </c>
      <c r="H16" s="47">
        <v>2</v>
      </c>
      <c r="I16" s="47">
        <v>2</v>
      </c>
      <c r="J16" s="62"/>
      <c r="K16" s="62"/>
    </row>
    <row r="17" ht="84" customHeight="1" spans="1:11">
      <c r="A17" s="46"/>
      <c r="B17" s="47"/>
      <c r="C17" s="50"/>
      <c r="D17" s="49" t="s">
        <v>303</v>
      </c>
      <c r="E17" s="49"/>
      <c r="F17" s="47" t="s">
        <v>304</v>
      </c>
      <c r="G17" s="68" t="s">
        <v>305</v>
      </c>
      <c r="H17" s="47">
        <v>1</v>
      </c>
      <c r="I17" s="47">
        <v>0</v>
      </c>
      <c r="J17" s="62" t="s">
        <v>271</v>
      </c>
      <c r="K17" s="62"/>
    </row>
    <row r="18" ht="23.25" customHeight="1" spans="1:11">
      <c r="A18" s="46"/>
      <c r="B18" s="47"/>
      <c r="C18" s="50"/>
      <c r="D18" s="49" t="s">
        <v>306</v>
      </c>
      <c r="E18" s="49"/>
      <c r="F18" s="47" t="s">
        <v>70</v>
      </c>
      <c r="G18" s="68" t="s">
        <v>71</v>
      </c>
      <c r="H18" s="47">
        <v>2</v>
      </c>
      <c r="I18" s="47">
        <v>2</v>
      </c>
      <c r="J18" s="62"/>
      <c r="K18" s="62"/>
    </row>
    <row r="19" ht="23.25" customHeight="1" spans="1:11">
      <c r="A19" s="46"/>
      <c r="B19" s="47"/>
      <c r="C19" s="50"/>
      <c r="D19" s="49" t="s">
        <v>307</v>
      </c>
      <c r="E19" s="49"/>
      <c r="F19" s="47" t="s">
        <v>133</v>
      </c>
      <c r="G19" s="68" t="s">
        <v>134</v>
      </c>
      <c r="H19" s="47">
        <v>2</v>
      </c>
      <c r="I19" s="47">
        <v>2</v>
      </c>
      <c r="J19" s="62"/>
      <c r="K19" s="62"/>
    </row>
    <row r="20" ht="23.25" customHeight="1" spans="1:11">
      <c r="A20" s="46"/>
      <c r="B20" s="47"/>
      <c r="C20" s="50"/>
      <c r="D20" s="49" t="s">
        <v>308</v>
      </c>
      <c r="E20" s="49"/>
      <c r="F20" s="47" t="s">
        <v>222</v>
      </c>
      <c r="G20" s="68" t="s">
        <v>302</v>
      </c>
      <c r="H20" s="47">
        <v>2</v>
      </c>
      <c r="I20" s="47">
        <v>2</v>
      </c>
      <c r="J20" s="62"/>
      <c r="K20" s="62"/>
    </row>
    <row r="21" ht="23.25" customHeight="1" spans="1:11">
      <c r="A21" s="46"/>
      <c r="B21" s="47"/>
      <c r="C21" s="50"/>
      <c r="D21" s="49" t="s">
        <v>309</v>
      </c>
      <c r="E21" s="49"/>
      <c r="F21" s="47" t="s">
        <v>133</v>
      </c>
      <c r="G21" s="68" t="s">
        <v>134</v>
      </c>
      <c r="H21" s="47">
        <v>2</v>
      </c>
      <c r="I21" s="47">
        <v>2</v>
      </c>
      <c r="J21" s="62"/>
      <c r="K21" s="62"/>
    </row>
    <row r="22" ht="23.25" customHeight="1" spans="1:11">
      <c r="A22" s="46"/>
      <c r="B22" s="47"/>
      <c r="C22" s="50"/>
      <c r="D22" s="49" t="s">
        <v>310</v>
      </c>
      <c r="E22" s="49"/>
      <c r="F22" s="47" t="s">
        <v>133</v>
      </c>
      <c r="G22" s="68" t="s">
        <v>134</v>
      </c>
      <c r="H22" s="47">
        <v>2</v>
      </c>
      <c r="I22" s="47">
        <v>2</v>
      </c>
      <c r="J22" s="62"/>
      <c r="K22" s="62"/>
    </row>
    <row r="23" ht="23.25" customHeight="1" spans="1:11">
      <c r="A23" s="46"/>
      <c r="B23" s="47"/>
      <c r="C23" s="50"/>
      <c r="D23" s="49" t="s">
        <v>311</v>
      </c>
      <c r="E23" s="49"/>
      <c r="F23" s="47" t="s">
        <v>312</v>
      </c>
      <c r="G23" s="68" t="s">
        <v>313</v>
      </c>
      <c r="H23" s="47">
        <v>3</v>
      </c>
      <c r="I23" s="47">
        <v>3</v>
      </c>
      <c r="J23" s="62"/>
      <c r="K23" s="62"/>
    </row>
    <row r="24" ht="23.25" customHeight="1" spans="1:11">
      <c r="A24" s="46"/>
      <c r="B24" s="47"/>
      <c r="C24" s="50"/>
      <c r="D24" s="49" t="s">
        <v>314</v>
      </c>
      <c r="E24" s="49"/>
      <c r="F24" s="47" t="s">
        <v>315</v>
      </c>
      <c r="G24" s="68" t="s">
        <v>235</v>
      </c>
      <c r="H24" s="47">
        <v>2</v>
      </c>
      <c r="I24" s="47">
        <v>2</v>
      </c>
      <c r="J24" s="62"/>
      <c r="K24" s="62"/>
    </row>
    <row r="25" ht="23.25" customHeight="1" spans="1:11">
      <c r="A25" s="46"/>
      <c r="B25" s="47"/>
      <c r="C25" s="48" t="s">
        <v>72</v>
      </c>
      <c r="D25" s="49" t="s">
        <v>316</v>
      </c>
      <c r="E25" s="49"/>
      <c r="F25" s="47" t="s">
        <v>106</v>
      </c>
      <c r="G25" s="51">
        <v>0.8</v>
      </c>
      <c r="H25" s="47">
        <v>3</v>
      </c>
      <c r="I25" s="47">
        <v>3</v>
      </c>
      <c r="J25" s="62"/>
      <c r="K25" s="62"/>
    </row>
    <row r="26" ht="23.25" customHeight="1" spans="1:11">
      <c r="A26" s="46"/>
      <c r="B26" s="47"/>
      <c r="C26" s="50"/>
      <c r="D26" s="49" t="s">
        <v>317</v>
      </c>
      <c r="E26" s="49"/>
      <c r="F26" s="47" t="s">
        <v>106</v>
      </c>
      <c r="G26" s="51">
        <v>1</v>
      </c>
      <c r="H26" s="47">
        <v>2</v>
      </c>
      <c r="I26" s="47">
        <v>2</v>
      </c>
      <c r="J26" s="62"/>
      <c r="K26" s="62"/>
    </row>
    <row r="27" ht="23.25" customHeight="1" spans="1:11">
      <c r="A27" s="46"/>
      <c r="B27" s="47"/>
      <c r="C27" s="50"/>
      <c r="D27" s="49" t="s">
        <v>318</v>
      </c>
      <c r="E27" s="49"/>
      <c r="F27" s="47" t="s">
        <v>319</v>
      </c>
      <c r="G27" s="51">
        <v>0.9</v>
      </c>
      <c r="H27" s="47">
        <v>3</v>
      </c>
      <c r="I27" s="47">
        <v>3</v>
      </c>
      <c r="J27" s="62"/>
      <c r="K27" s="62"/>
    </row>
    <row r="28" ht="23.25" customHeight="1" spans="1:11">
      <c r="A28" s="46"/>
      <c r="B28" s="47"/>
      <c r="C28" s="50"/>
      <c r="D28" s="49" t="s">
        <v>320</v>
      </c>
      <c r="E28" s="49"/>
      <c r="F28" s="47" t="s">
        <v>74</v>
      </c>
      <c r="G28" s="51">
        <v>0.95</v>
      </c>
      <c r="H28" s="47">
        <v>3</v>
      </c>
      <c r="I28" s="47">
        <v>3</v>
      </c>
      <c r="J28" s="62"/>
      <c r="K28" s="62"/>
    </row>
    <row r="29" ht="23.25" customHeight="1" spans="1:11">
      <c r="A29" s="46"/>
      <c r="B29" s="47"/>
      <c r="C29" s="50"/>
      <c r="D29" s="49" t="s">
        <v>321</v>
      </c>
      <c r="E29" s="49"/>
      <c r="F29" s="47" t="s">
        <v>74</v>
      </c>
      <c r="G29" s="51">
        <v>1</v>
      </c>
      <c r="H29" s="47">
        <v>2</v>
      </c>
      <c r="I29" s="47">
        <v>2</v>
      </c>
      <c r="J29" s="62"/>
      <c r="K29" s="62"/>
    </row>
    <row r="30" ht="23.25" customHeight="1" spans="1:11">
      <c r="A30" s="46"/>
      <c r="B30" s="47"/>
      <c r="C30" s="50"/>
      <c r="D30" s="49" t="s">
        <v>322</v>
      </c>
      <c r="E30" s="49"/>
      <c r="F30" s="47" t="s">
        <v>74</v>
      </c>
      <c r="G30" s="51">
        <v>0.95</v>
      </c>
      <c r="H30" s="47">
        <v>3</v>
      </c>
      <c r="I30" s="47">
        <v>3</v>
      </c>
      <c r="J30" s="62"/>
      <c r="K30" s="62"/>
    </row>
    <row r="31" ht="23.25" customHeight="1" spans="1:11">
      <c r="A31" s="46"/>
      <c r="B31" s="47"/>
      <c r="C31" s="50"/>
      <c r="D31" s="49" t="s">
        <v>323</v>
      </c>
      <c r="E31" s="49"/>
      <c r="F31" s="47" t="s">
        <v>106</v>
      </c>
      <c r="G31" s="51">
        <v>1</v>
      </c>
      <c r="H31" s="47">
        <v>2</v>
      </c>
      <c r="I31" s="47">
        <v>2</v>
      </c>
      <c r="J31" s="62"/>
      <c r="K31" s="62"/>
    </row>
    <row r="32" ht="23.25" customHeight="1" spans="1:11">
      <c r="A32" s="46"/>
      <c r="B32" s="47"/>
      <c r="C32" s="50"/>
      <c r="D32" s="49" t="s">
        <v>324</v>
      </c>
      <c r="E32" s="49"/>
      <c r="F32" s="47" t="s">
        <v>74</v>
      </c>
      <c r="G32" s="51">
        <v>1</v>
      </c>
      <c r="H32" s="47">
        <v>3</v>
      </c>
      <c r="I32" s="47">
        <v>3</v>
      </c>
      <c r="J32" s="62"/>
      <c r="K32" s="62"/>
    </row>
    <row r="33" ht="23.25" customHeight="1" spans="1:11">
      <c r="A33" s="46"/>
      <c r="B33" s="47"/>
      <c r="C33" s="48" t="s">
        <v>88</v>
      </c>
      <c r="D33" s="49" t="s">
        <v>325</v>
      </c>
      <c r="E33" s="49"/>
      <c r="F33" s="47" t="s">
        <v>90</v>
      </c>
      <c r="G33" s="51">
        <v>1</v>
      </c>
      <c r="H33" s="47">
        <v>1</v>
      </c>
      <c r="I33" s="47">
        <v>1</v>
      </c>
      <c r="J33" s="62"/>
      <c r="K33" s="62"/>
    </row>
    <row r="34" ht="23.25" customHeight="1" spans="1:11">
      <c r="A34" s="46"/>
      <c r="B34" s="47"/>
      <c r="C34" s="50"/>
      <c r="D34" s="49" t="s">
        <v>326</v>
      </c>
      <c r="E34" s="49"/>
      <c r="F34" s="47" t="s">
        <v>90</v>
      </c>
      <c r="G34" s="51">
        <v>1</v>
      </c>
      <c r="H34" s="47">
        <v>1</v>
      </c>
      <c r="I34" s="47">
        <v>1</v>
      </c>
      <c r="J34" s="62"/>
      <c r="K34" s="62"/>
    </row>
    <row r="35" ht="23.25" customHeight="1" spans="1:11">
      <c r="A35" s="46"/>
      <c r="B35" s="47"/>
      <c r="C35" s="50"/>
      <c r="D35" s="49" t="s">
        <v>327</v>
      </c>
      <c r="E35" s="49"/>
      <c r="F35" s="47" t="s">
        <v>90</v>
      </c>
      <c r="G35" s="51">
        <v>1</v>
      </c>
      <c r="H35" s="47">
        <v>1</v>
      </c>
      <c r="I35" s="47">
        <v>1</v>
      </c>
      <c r="J35" s="62"/>
      <c r="K35" s="62"/>
    </row>
    <row r="36" ht="23.25" customHeight="1" spans="1:11">
      <c r="A36" s="46"/>
      <c r="B36" s="47"/>
      <c r="C36" s="50"/>
      <c r="D36" s="49" t="s">
        <v>328</v>
      </c>
      <c r="E36" s="49"/>
      <c r="F36" s="47" t="s">
        <v>90</v>
      </c>
      <c r="G36" s="51">
        <v>1</v>
      </c>
      <c r="H36" s="47">
        <v>1</v>
      </c>
      <c r="I36" s="47">
        <v>1</v>
      </c>
      <c r="J36" s="62"/>
      <c r="K36" s="62"/>
    </row>
    <row r="37" ht="23.25" customHeight="1" spans="1:11">
      <c r="A37" s="46"/>
      <c r="B37" s="47"/>
      <c r="C37" s="50"/>
      <c r="D37" s="49" t="s">
        <v>329</v>
      </c>
      <c r="E37" s="49"/>
      <c r="F37" s="47" t="s">
        <v>90</v>
      </c>
      <c r="G37" s="51">
        <v>1</v>
      </c>
      <c r="H37" s="47">
        <v>1</v>
      </c>
      <c r="I37" s="47">
        <v>1</v>
      </c>
      <c r="J37" s="62"/>
      <c r="K37" s="62"/>
    </row>
    <row r="38" ht="23.25" customHeight="1" spans="1:11">
      <c r="A38" s="46"/>
      <c r="B38" s="47"/>
      <c r="C38" s="50"/>
      <c r="D38" s="49" t="s">
        <v>330</v>
      </c>
      <c r="E38" s="49"/>
      <c r="F38" s="47" t="s">
        <v>90</v>
      </c>
      <c r="G38" s="51">
        <v>1</v>
      </c>
      <c r="H38" s="47">
        <v>1</v>
      </c>
      <c r="I38" s="47">
        <v>1</v>
      </c>
      <c r="J38" s="62"/>
      <c r="K38" s="62"/>
    </row>
    <row r="39" ht="23.25" customHeight="1" spans="1:11">
      <c r="A39" s="46"/>
      <c r="B39" s="47"/>
      <c r="C39" s="50"/>
      <c r="D39" s="49" t="s">
        <v>331</v>
      </c>
      <c r="E39" s="49"/>
      <c r="F39" s="47" t="s">
        <v>90</v>
      </c>
      <c r="G39" s="51">
        <v>1</v>
      </c>
      <c r="H39" s="47">
        <v>1</v>
      </c>
      <c r="I39" s="47">
        <v>1</v>
      </c>
      <c r="J39" s="62"/>
      <c r="K39" s="62"/>
    </row>
    <row r="40" ht="23.25" customHeight="1" spans="1:11">
      <c r="A40" s="46"/>
      <c r="B40" s="48" t="s">
        <v>103</v>
      </c>
      <c r="C40" s="47" t="s">
        <v>104</v>
      </c>
      <c r="D40" s="49" t="s">
        <v>332</v>
      </c>
      <c r="E40" s="49"/>
      <c r="F40" s="47" t="s">
        <v>333</v>
      </c>
      <c r="G40" s="51">
        <v>0.75</v>
      </c>
      <c r="H40" s="47">
        <v>8</v>
      </c>
      <c r="I40" s="47">
        <v>8</v>
      </c>
      <c r="J40" s="47"/>
      <c r="K40" s="47"/>
    </row>
    <row r="41" ht="23.25" customHeight="1" spans="1:11">
      <c r="A41" s="46"/>
      <c r="B41" s="50"/>
      <c r="C41" s="47"/>
      <c r="D41" s="49" t="s">
        <v>334</v>
      </c>
      <c r="E41" s="49"/>
      <c r="F41" s="47" t="s">
        <v>335</v>
      </c>
      <c r="G41" s="51">
        <v>1</v>
      </c>
      <c r="H41" s="47">
        <v>8</v>
      </c>
      <c r="I41" s="47">
        <v>8</v>
      </c>
      <c r="J41" s="62"/>
      <c r="K41" s="62"/>
    </row>
    <row r="42" ht="23.25" customHeight="1" spans="1:11">
      <c r="A42" s="46"/>
      <c r="B42" s="50"/>
      <c r="C42" s="50" t="s">
        <v>107</v>
      </c>
      <c r="D42" s="49" t="s">
        <v>336</v>
      </c>
      <c r="E42" s="49"/>
      <c r="F42" s="47" t="s">
        <v>337</v>
      </c>
      <c r="G42" s="51">
        <v>1</v>
      </c>
      <c r="H42" s="47">
        <v>7</v>
      </c>
      <c r="I42" s="47">
        <v>7</v>
      </c>
      <c r="J42" s="62"/>
      <c r="K42" s="62"/>
    </row>
    <row r="43" ht="23.25" customHeight="1" spans="1:11">
      <c r="A43" s="46"/>
      <c r="B43" s="50"/>
      <c r="C43" s="50"/>
      <c r="D43" s="49" t="s">
        <v>338</v>
      </c>
      <c r="E43" s="49"/>
      <c r="F43" s="47" t="s">
        <v>337</v>
      </c>
      <c r="G43" s="51">
        <v>1</v>
      </c>
      <c r="H43" s="47">
        <v>7</v>
      </c>
      <c r="I43" s="47">
        <v>7</v>
      </c>
      <c r="J43" s="47"/>
      <c r="K43" s="47"/>
    </row>
    <row r="44" ht="23.25" customHeight="1" spans="1:11">
      <c r="A44" s="46"/>
      <c r="B44" s="47" t="s">
        <v>110</v>
      </c>
      <c r="C44" s="47" t="s">
        <v>110</v>
      </c>
      <c r="D44" s="49" t="s">
        <v>339</v>
      </c>
      <c r="E44" s="49"/>
      <c r="F44" s="47" t="s">
        <v>333</v>
      </c>
      <c r="G44" s="92">
        <v>0.9</v>
      </c>
      <c r="H44" s="47">
        <v>10</v>
      </c>
      <c r="I44" s="47">
        <v>10</v>
      </c>
      <c r="J44" s="47"/>
      <c r="K44" s="47"/>
    </row>
    <row r="45" ht="23.25" customHeight="1" spans="1:11">
      <c r="A45" s="55" t="s">
        <v>114</v>
      </c>
      <c r="B45" s="55"/>
      <c r="C45" s="55"/>
      <c r="D45" s="55"/>
      <c r="E45" s="55"/>
      <c r="F45" s="55"/>
      <c r="G45" s="55"/>
      <c r="H45" s="55">
        <f>SUM(H13:H44)+I6</f>
        <v>100</v>
      </c>
      <c r="I45" s="55">
        <f>SUM(I13:I44)+K6</f>
        <v>94.2</v>
      </c>
      <c r="J45" s="47"/>
      <c r="K45" s="47"/>
    </row>
    <row r="46" ht="23.25" customHeight="1" spans="1:11">
      <c r="A46" s="56" t="s">
        <v>115</v>
      </c>
      <c r="B46" s="57" t="s">
        <v>116</v>
      </c>
      <c r="C46" s="58"/>
      <c r="D46" s="58"/>
      <c r="E46" s="58"/>
      <c r="F46" s="58"/>
      <c r="G46" s="58"/>
      <c r="H46" s="58"/>
      <c r="I46" s="58"/>
      <c r="J46" s="58"/>
      <c r="K46" s="67"/>
    </row>
    <row r="47" spans="1:11">
      <c r="A47" s="59" t="s">
        <v>117</v>
      </c>
      <c r="B47" s="59"/>
      <c r="C47" s="59"/>
      <c r="D47" s="59"/>
      <c r="E47" s="59"/>
      <c r="F47" s="59"/>
      <c r="G47" s="59"/>
      <c r="H47" s="59"/>
      <c r="I47" s="59"/>
      <c r="J47" s="59"/>
      <c r="K47" s="59"/>
    </row>
    <row r="48" ht="51.95" customHeight="1" spans="1:11">
      <c r="A48" s="59" t="s">
        <v>118</v>
      </c>
      <c r="B48" s="59"/>
      <c r="C48" s="59"/>
      <c r="D48" s="59"/>
      <c r="E48" s="59"/>
      <c r="F48" s="59"/>
      <c r="G48" s="59"/>
      <c r="H48" s="59"/>
      <c r="I48" s="59"/>
      <c r="J48" s="59"/>
      <c r="K48" s="59"/>
    </row>
    <row r="49" ht="41.1" customHeight="1" spans="1:11">
      <c r="A49" s="59" t="s">
        <v>119</v>
      </c>
      <c r="B49" s="59"/>
      <c r="C49" s="59"/>
      <c r="D49" s="59"/>
      <c r="E49" s="59"/>
      <c r="F49" s="59"/>
      <c r="G49" s="59"/>
      <c r="H49" s="59"/>
      <c r="I49" s="59"/>
      <c r="J49" s="59"/>
      <c r="K49" s="59"/>
    </row>
    <row r="50" ht="15.95" customHeight="1"/>
  </sheetData>
  <mergeCells count="108">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D41:E41"/>
    <mergeCell ref="J41:K41"/>
    <mergeCell ref="D42:E42"/>
    <mergeCell ref="J42:K42"/>
    <mergeCell ref="D43:E43"/>
    <mergeCell ref="J43:K43"/>
    <mergeCell ref="D44:E44"/>
    <mergeCell ref="J44:K44"/>
    <mergeCell ref="A45:G45"/>
    <mergeCell ref="J45:K45"/>
    <mergeCell ref="B46:K46"/>
    <mergeCell ref="A47:K47"/>
    <mergeCell ref="A48:K48"/>
    <mergeCell ref="A49:K49"/>
    <mergeCell ref="A10:A11"/>
    <mergeCell ref="A12:A44"/>
    <mergeCell ref="B13:B39"/>
    <mergeCell ref="B40:B43"/>
    <mergeCell ref="C13:C24"/>
    <mergeCell ref="C25:C32"/>
    <mergeCell ref="C33:C39"/>
    <mergeCell ref="C40:C41"/>
    <mergeCell ref="C42:C43"/>
    <mergeCell ref="E4:E5"/>
    <mergeCell ref="F4:F5"/>
    <mergeCell ref="I4:I5"/>
    <mergeCell ref="J4:J5"/>
    <mergeCell ref="K4:K5"/>
    <mergeCell ref="A4:B9"/>
    <mergeCell ref="C4:D5"/>
    <mergeCell ref="G4:H5"/>
  </mergeCells>
  <pageMargins left="0.75" right="0.75" top="1" bottom="1" header="0.5" footer="0.5"/>
  <pageSetup paperSize="9" scale="8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workbookViewId="0">
      <selection activeCell="C2" sqref="C2:K2"/>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customWidth="1"/>
    <col min="9" max="9" width="8" customWidth="1"/>
    <col min="10" max="10" width="6.875" customWidth="1"/>
    <col min="11" max="11" width="20.625" customWidth="1"/>
  </cols>
  <sheetData>
    <row r="1" ht="42" customHeight="1" spans="1:11">
      <c r="A1" s="40" t="s">
        <v>0</v>
      </c>
      <c r="B1" s="40"/>
      <c r="C1" s="40"/>
      <c r="D1" s="40"/>
      <c r="E1" s="40"/>
      <c r="F1" s="40"/>
      <c r="G1" s="40"/>
      <c r="H1" s="40"/>
      <c r="I1" s="40"/>
      <c r="J1" s="40"/>
      <c r="K1" s="40"/>
    </row>
    <row r="2" ht="23.25" customHeight="1" spans="1:11">
      <c r="A2" s="41" t="s">
        <v>1</v>
      </c>
      <c r="B2" s="41"/>
      <c r="C2" s="41" t="s">
        <v>340</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200</v>
      </c>
      <c r="F6" s="3">
        <v>200</v>
      </c>
      <c r="G6" s="3">
        <v>200</v>
      </c>
      <c r="H6" s="3"/>
      <c r="I6" s="41">
        <v>10</v>
      </c>
      <c r="J6" s="79">
        <f>G6/F6</f>
        <v>1</v>
      </c>
      <c r="K6" s="41">
        <v>10</v>
      </c>
    </row>
    <row r="7" ht="23.25" customHeight="1" spans="1:11">
      <c r="A7" s="41"/>
      <c r="B7" s="41"/>
      <c r="C7" s="41" t="s">
        <v>14</v>
      </c>
      <c r="D7" s="41"/>
      <c r="E7" s="3">
        <v>200</v>
      </c>
      <c r="F7" s="3">
        <v>200</v>
      </c>
      <c r="G7" s="3">
        <v>200</v>
      </c>
      <c r="H7" s="3"/>
      <c r="I7" s="41" t="s">
        <v>15</v>
      </c>
      <c r="J7" s="41"/>
      <c r="K7" s="41" t="s">
        <v>15</v>
      </c>
    </row>
    <row r="8" ht="23.25" customHeight="1" spans="1:11">
      <c r="A8" s="41"/>
      <c r="B8" s="41"/>
      <c r="C8" s="41" t="s">
        <v>16</v>
      </c>
      <c r="D8" s="41"/>
      <c r="E8" s="3"/>
      <c r="F8" s="3"/>
      <c r="G8" s="3"/>
      <c r="H8" s="3"/>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75.95" customHeight="1" spans="1:11">
      <c r="A11" s="41"/>
      <c r="B11" s="45" t="s">
        <v>341</v>
      </c>
      <c r="C11" s="45"/>
      <c r="D11" s="45"/>
      <c r="E11" s="45"/>
      <c r="F11" s="45"/>
      <c r="G11" s="45" t="s">
        <v>342</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23.25" customHeight="1" spans="1:11">
      <c r="A13" s="46"/>
      <c r="B13" s="47" t="s">
        <v>30</v>
      </c>
      <c r="C13" s="48" t="s">
        <v>31</v>
      </c>
      <c r="D13" s="49" t="s">
        <v>343</v>
      </c>
      <c r="E13" s="49"/>
      <c r="F13" s="47" t="s">
        <v>344</v>
      </c>
      <c r="G13" s="68" t="s">
        <v>345</v>
      </c>
      <c r="H13" s="47">
        <v>4</v>
      </c>
      <c r="I13" s="47">
        <v>4</v>
      </c>
      <c r="J13" s="62"/>
      <c r="K13" s="62"/>
    </row>
    <row r="14" ht="23.25" customHeight="1" spans="1:11">
      <c r="A14" s="46"/>
      <c r="B14" s="47"/>
      <c r="C14" s="50"/>
      <c r="D14" s="49" t="s">
        <v>346</v>
      </c>
      <c r="E14" s="49"/>
      <c r="F14" s="47" t="s">
        <v>267</v>
      </c>
      <c r="G14" s="68" t="s">
        <v>268</v>
      </c>
      <c r="H14" s="47">
        <v>4</v>
      </c>
      <c r="I14" s="47">
        <v>4</v>
      </c>
      <c r="J14" s="62"/>
      <c r="K14" s="62"/>
    </row>
    <row r="15" ht="23.25" customHeight="1" spans="1:11">
      <c r="A15" s="46"/>
      <c r="B15" s="47"/>
      <c r="C15" s="50"/>
      <c r="D15" s="49" t="s">
        <v>347</v>
      </c>
      <c r="E15" s="49"/>
      <c r="F15" s="47" t="s">
        <v>348</v>
      </c>
      <c r="G15" s="68" t="s">
        <v>349</v>
      </c>
      <c r="H15" s="47">
        <v>4</v>
      </c>
      <c r="I15" s="47">
        <v>4</v>
      </c>
      <c r="J15" s="62"/>
      <c r="K15" s="62"/>
    </row>
    <row r="16" ht="23.25" customHeight="1" spans="1:11">
      <c r="A16" s="46"/>
      <c r="B16" s="47"/>
      <c r="C16" s="50"/>
      <c r="D16" s="49" t="s">
        <v>350</v>
      </c>
      <c r="E16" s="49"/>
      <c r="F16" s="47" t="s">
        <v>351</v>
      </c>
      <c r="G16" s="68" t="s">
        <v>352</v>
      </c>
      <c r="H16" s="47">
        <v>4</v>
      </c>
      <c r="I16" s="47">
        <v>4</v>
      </c>
      <c r="J16" s="62"/>
      <c r="K16" s="62"/>
    </row>
    <row r="17" ht="23.25" customHeight="1" spans="1:11">
      <c r="A17" s="46"/>
      <c r="B17" s="47"/>
      <c r="C17" s="50"/>
      <c r="D17" s="49" t="s">
        <v>353</v>
      </c>
      <c r="E17" s="49"/>
      <c r="F17" s="47" t="s">
        <v>351</v>
      </c>
      <c r="G17" s="68" t="s">
        <v>352</v>
      </c>
      <c r="H17" s="47">
        <v>4</v>
      </c>
      <c r="I17" s="47">
        <v>4</v>
      </c>
      <c r="J17" s="62"/>
      <c r="K17" s="62"/>
    </row>
    <row r="18" ht="261" customHeight="1" spans="1:11">
      <c r="A18" s="46"/>
      <c r="B18" s="47"/>
      <c r="C18" s="50"/>
      <c r="D18" s="49" t="s">
        <v>354</v>
      </c>
      <c r="E18" s="49"/>
      <c r="F18" s="47" t="s">
        <v>355</v>
      </c>
      <c r="G18" s="68" t="s">
        <v>356</v>
      </c>
      <c r="H18" s="47">
        <v>1</v>
      </c>
      <c r="I18" s="47">
        <v>0</v>
      </c>
      <c r="J18" s="62" t="s">
        <v>357</v>
      </c>
      <c r="K18" s="62"/>
    </row>
    <row r="19" ht="23.25" customHeight="1" spans="1:14">
      <c r="A19" s="46"/>
      <c r="B19" s="47"/>
      <c r="C19" s="50"/>
      <c r="D19" s="49" t="s">
        <v>358</v>
      </c>
      <c r="E19" s="49"/>
      <c r="F19" s="47" t="s">
        <v>359</v>
      </c>
      <c r="G19" s="68" t="s">
        <v>360</v>
      </c>
      <c r="H19" s="47">
        <v>3</v>
      </c>
      <c r="I19" s="47">
        <v>3</v>
      </c>
      <c r="J19" s="62"/>
      <c r="K19" s="62"/>
      <c r="N19" s="65"/>
    </row>
    <row r="20" ht="23.25" customHeight="1" spans="1:11">
      <c r="A20" s="46"/>
      <c r="B20" s="47"/>
      <c r="C20" s="48" t="s">
        <v>72</v>
      </c>
      <c r="D20" s="49" t="s">
        <v>361</v>
      </c>
      <c r="E20" s="49"/>
      <c r="F20" s="47" t="s">
        <v>140</v>
      </c>
      <c r="G20" s="51">
        <v>1</v>
      </c>
      <c r="H20" s="47">
        <v>5</v>
      </c>
      <c r="I20" s="47">
        <v>5</v>
      </c>
      <c r="J20" s="62"/>
      <c r="K20" s="62"/>
    </row>
    <row r="21" ht="23.25" customHeight="1" spans="1:11">
      <c r="A21" s="46"/>
      <c r="B21" s="47"/>
      <c r="C21" s="50"/>
      <c r="D21" s="49" t="s">
        <v>362</v>
      </c>
      <c r="E21" s="49"/>
      <c r="F21" s="47" t="s">
        <v>140</v>
      </c>
      <c r="G21" s="51">
        <v>1</v>
      </c>
      <c r="H21" s="47">
        <v>5</v>
      </c>
      <c r="I21" s="47">
        <v>5</v>
      </c>
      <c r="J21" s="62"/>
      <c r="K21" s="62"/>
    </row>
    <row r="22" ht="23.25" customHeight="1" spans="1:11">
      <c r="A22" s="46"/>
      <c r="B22" s="47"/>
      <c r="C22" s="50"/>
      <c r="D22" s="49" t="s">
        <v>363</v>
      </c>
      <c r="E22" s="49"/>
      <c r="F22" s="47" t="s">
        <v>140</v>
      </c>
      <c r="G22" s="51">
        <v>1</v>
      </c>
      <c r="H22" s="47">
        <v>5</v>
      </c>
      <c r="I22" s="47">
        <v>5</v>
      </c>
      <c r="J22" s="62"/>
      <c r="K22" s="62"/>
    </row>
    <row r="23" ht="23.25" customHeight="1" spans="1:11">
      <c r="A23" s="46"/>
      <c r="B23" s="47"/>
      <c r="C23" s="50"/>
      <c r="D23" s="49" t="s">
        <v>364</v>
      </c>
      <c r="E23" s="49"/>
      <c r="F23" s="47" t="s">
        <v>365</v>
      </c>
      <c r="G23" s="51">
        <v>0</v>
      </c>
      <c r="H23" s="47">
        <v>0</v>
      </c>
      <c r="I23" s="47">
        <v>0</v>
      </c>
      <c r="J23" s="62" t="s">
        <v>366</v>
      </c>
      <c r="K23" s="62"/>
    </row>
    <row r="24" ht="23.25" customHeight="1" spans="1:11">
      <c r="A24" s="46"/>
      <c r="B24" s="47"/>
      <c r="C24" s="50"/>
      <c r="D24" s="49" t="s">
        <v>367</v>
      </c>
      <c r="E24" s="49"/>
      <c r="F24" s="47" t="s">
        <v>365</v>
      </c>
      <c r="G24" s="51">
        <v>0</v>
      </c>
      <c r="H24" s="47">
        <v>0</v>
      </c>
      <c r="I24" s="47">
        <v>0</v>
      </c>
      <c r="J24" s="62" t="s">
        <v>366</v>
      </c>
      <c r="K24" s="62"/>
    </row>
    <row r="25" ht="23.25" customHeight="1" spans="1:11">
      <c r="A25" s="46"/>
      <c r="B25" s="47"/>
      <c r="C25" s="48" t="s">
        <v>88</v>
      </c>
      <c r="D25" s="49" t="s">
        <v>368</v>
      </c>
      <c r="E25" s="49"/>
      <c r="F25" s="47" t="s">
        <v>90</v>
      </c>
      <c r="G25" s="51">
        <v>1</v>
      </c>
      <c r="H25" s="47">
        <v>2</v>
      </c>
      <c r="I25" s="47">
        <v>2</v>
      </c>
      <c r="J25" s="62"/>
      <c r="K25" s="62"/>
    </row>
    <row r="26" ht="23.25" customHeight="1" spans="1:11">
      <c r="A26" s="46"/>
      <c r="B26" s="47"/>
      <c r="C26" s="50"/>
      <c r="D26" s="49" t="s">
        <v>369</v>
      </c>
      <c r="E26" s="49"/>
      <c r="F26" s="47" t="s">
        <v>90</v>
      </c>
      <c r="G26" s="51">
        <v>1</v>
      </c>
      <c r="H26" s="47">
        <v>2</v>
      </c>
      <c r="I26" s="47">
        <v>2</v>
      </c>
      <c r="J26" s="62"/>
      <c r="K26" s="62"/>
    </row>
    <row r="27" ht="23.25" customHeight="1" spans="1:11">
      <c r="A27" s="46"/>
      <c r="B27" s="47"/>
      <c r="C27" s="50"/>
      <c r="D27" s="49" t="s">
        <v>370</v>
      </c>
      <c r="E27" s="49"/>
      <c r="F27" s="47" t="s">
        <v>90</v>
      </c>
      <c r="G27" s="51">
        <v>1</v>
      </c>
      <c r="H27" s="47">
        <v>2</v>
      </c>
      <c r="I27" s="47">
        <v>2</v>
      </c>
      <c r="J27" s="62"/>
      <c r="K27" s="62"/>
    </row>
    <row r="28" ht="23.25" customHeight="1" spans="1:11">
      <c r="A28" s="46"/>
      <c r="B28" s="47"/>
      <c r="C28" s="50"/>
      <c r="D28" s="49" t="s">
        <v>371</v>
      </c>
      <c r="E28" s="49"/>
      <c r="F28" s="47" t="s">
        <v>90</v>
      </c>
      <c r="G28" s="51">
        <v>0</v>
      </c>
      <c r="H28" s="47">
        <v>0</v>
      </c>
      <c r="I28" s="47">
        <v>0</v>
      </c>
      <c r="J28" s="62" t="s">
        <v>366</v>
      </c>
      <c r="K28" s="62"/>
    </row>
    <row r="29" ht="23.25" customHeight="1" spans="1:11">
      <c r="A29" s="46"/>
      <c r="B29" s="48" t="s">
        <v>103</v>
      </c>
      <c r="C29" s="47" t="s">
        <v>104</v>
      </c>
      <c r="D29" s="49" t="s">
        <v>372</v>
      </c>
      <c r="E29" s="49"/>
      <c r="F29" s="47" t="s">
        <v>151</v>
      </c>
      <c r="G29" s="51">
        <v>1</v>
      </c>
      <c r="H29" s="47">
        <v>4</v>
      </c>
      <c r="I29" s="47">
        <v>4</v>
      </c>
      <c r="J29" s="47"/>
      <c r="K29" s="47"/>
    </row>
    <row r="30" ht="23.25" customHeight="1" spans="1:11">
      <c r="A30" s="46"/>
      <c r="B30" s="50"/>
      <c r="C30" s="47"/>
      <c r="D30" s="49" t="s">
        <v>373</v>
      </c>
      <c r="E30" s="49"/>
      <c r="F30" s="47" t="s">
        <v>208</v>
      </c>
      <c r="G30" s="51">
        <v>1</v>
      </c>
      <c r="H30" s="47">
        <v>4</v>
      </c>
      <c r="I30" s="47">
        <v>4</v>
      </c>
      <c r="J30" s="62"/>
      <c r="K30" s="62"/>
    </row>
    <row r="31" ht="23.25" customHeight="1" spans="1:11">
      <c r="A31" s="46"/>
      <c r="B31" s="50"/>
      <c r="C31" s="47"/>
      <c r="D31" s="49" t="s">
        <v>374</v>
      </c>
      <c r="E31" s="49"/>
      <c r="F31" s="47" t="s">
        <v>151</v>
      </c>
      <c r="G31" s="51">
        <v>1</v>
      </c>
      <c r="H31" s="47">
        <v>4</v>
      </c>
      <c r="I31" s="47">
        <v>4</v>
      </c>
      <c r="J31" s="62"/>
      <c r="K31" s="62"/>
    </row>
    <row r="32" ht="23.25" customHeight="1" spans="1:11">
      <c r="A32" s="46"/>
      <c r="B32" s="50"/>
      <c r="C32" s="47"/>
      <c r="D32" s="49" t="s">
        <v>375</v>
      </c>
      <c r="E32" s="49"/>
      <c r="F32" s="47" t="s">
        <v>151</v>
      </c>
      <c r="G32" s="51">
        <v>1</v>
      </c>
      <c r="H32" s="47">
        <v>4</v>
      </c>
      <c r="I32" s="47">
        <v>4</v>
      </c>
      <c r="J32" s="62"/>
      <c r="K32" s="62"/>
    </row>
    <row r="33" ht="23.25" customHeight="1" spans="1:12">
      <c r="A33" s="46"/>
      <c r="B33" s="50"/>
      <c r="C33" s="47"/>
      <c r="D33" s="49" t="s">
        <v>376</v>
      </c>
      <c r="E33" s="49"/>
      <c r="F33" s="47" t="s">
        <v>151</v>
      </c>
      <c r="G33" s="51">
        <v>1</v>
      </c>
      <c r="H33" s="47">
        <v>4</v>
      </c>
      <c r="I33" s="47">
        <v>4</v>
      </c>
      <c r="J33" s="62"/>
      <c r="K33" s="62"/>
      <c r="L33" s="65"/>
    </row>
    <row r="34" ht="23.25" customHeight="1" spans="1:11">
      <c r="A34" s="46"/>
      <c r="B34" s="50"/>
      <c r="C34" s="50" t="s">
        <v>107</v>
      </c>
      <c r="D34" s="49" t="s">
        <v>377</v>
      </c>
      <c r="E34" s="49"/>
      <c r="F34" s="47" t="s">
        <v>140</v>
      </c>
      <c r="G34" s="51">
        <v>1</v>
      </c>
      <c r="H34" s="47">
        <v>5</v>
      </c>
      <c r="I34" s="47">
        <v>5</v>
      </c>
      <c r="J34" s="62"/>
      <c r="K34" s="62"/>
    </row>
    <row r="35" ht="23.25" customHeight="1" spans="1:11">
      <c r="A35" s="46"/>
      <c r="B35" s="50"/>
      <c r="C35" s="50"/>
      <c r="D35" s="49" t="s">
        <v>108</v>
      </c>
      <c r="E35" s="49"/>
      <c r="F35" s="47" t="s">
        <v>109</v>
      </c>
      <c r="G35" s="51">
        <v>1</v>
      </c>
      <c r="H35" s="47">
        <v>5</v>
      </c>
      <c r="I35" s="47">
        <v>5</v>
      </c>
      <c r="J35" s="62"/>
      <c r="K35" s="62"/>
    </row>
    <row r="36" ht="23.25" customHeight="1" spans="1:11">
      <c r="A36" s="46"/>
      <c r="B36" s="50"/>
      <c r="C36" s="50"/>
      <c r="D36" s="49" t="s">
        <v>378</v>
      </c>
      <c r="E36" s="49"/>
      <c r="F36" s="47" t="s">
        <v>379</v>
      </c>
      <c r="G36" s="51">
        <v>1</v>
      </c>
      <c r="H36" s="47">
        <v>5</v>
      </c>
      <c r="I36" s="47">
        <v>5</v>
      </c>
      <c r="J36" s="47"/>
      <c r="K36" s="47"/>
    </row>
    <row r="37" ht="23.25" customHeight="1" spans="1:11">
      <c r="A37" s="46"/>
      <c r="B37" s="47" t="s">
        <v>110</v>
      </c>
      <c r="C37" s="47" t="s">
        <v>110</v>
      </c>
      <c r="D37" s="49" t="s">
        <v>380</v>
      </c>
      <c r="E37" s="49"/>
      <c r="F37" s="47" t="s">
        <v>106</v>
      </c>
      <c r="G37" s="92">
        <v>0.9</v>
      </c>
      <c r="H37" s="47">
        <v>10</v>
      </c>
      <c r="I37" s="47">
        <v>10</v>
      </c>
      <c r="J37" s="47"/>
      <c r="K37" s="47"/>
    </row>
    <row r="38" ht="23.25" customHeight="1" spans="1:11">
      <c r="A38" s="55" t="s">
        <v>114</v>
      </c>
      <c r="B38" s="55"/>
      <c r="C38" s="55"/>
      <c r="D38" s="55"/>
      <c r="E38" s="55"/>
      <c r="F38" s="55"/>
      <c r="G38" s="55"/>
      <c r="H38" s="55">
        <f>SUM(H13:H37)+I6</f>
        <v>100</v>
      </c>
      <c r="I38" s="55">
        <f>SUM(I13:I37)+K6</f>
        <v>99</v>
      </c>
      <c r="J38" s="47"/>
      <c r="K38" s="47"/>
    </row>
    <row r="39" ht="23.25" customHeight="1" spans="1:11">
      <c r="A39" s="56" t="s">
        <v>115</v>
      </c>
      <c r="B39" s="57" t="s">
        <v>116</v>
      </c>
      <c r="C39" s="58"/>
      <c r="D39" s="58"/>
      <c r="E39" s="58"/>
      <c r="F39" s="58"/>
      <c r="G39" s="58"/>
      <c r="H39" s="58"/>
      <c r="I39" s="58"/>
      <c r="J39" s="58"/>
      <c r="K39" s="67"/>
    </row>
    <row r="40" spans="1:11">
      <c r="A40" s="59" t="s">
        <v>117</v>
      </c>
      <c r="B40" s="59"/>
      <c r="C40" s="59"/>
      <c r="D40" s="59"/>
      <c r="E40" s="59"/>
      <c r="F40" s="59"/>
      <c r="G40" s="59"/>
      <c r="H40" s="59"/>
      <c r="I40" s="59"/>
      <c r="J40" s="59"/>
      <c r="K40" s="59"/>
    </row>
    <row r="41" ht="51.95" customHeight="1" spans="1:11">
      <c r="A41" s="59" t="s">
        <v>118</v>
      </c>
      <c r="B41" s="59"/>
      <c r="C41" s="59"/>
      <c r="D41" s="59"/>
      <c r="E41" s="59"/>
      <c r="F41" s="59"/>
      <c r="G41" s="59"/>
      <c r="H41" s="59"/>
      <c r="I41" s="59"/>
      <c r="J41" s="59"/>
      <c r="K41" s="59"/>
    </row>
    <row r="42" ht="41.1" customHeight="1" spans="1:11">
      <c r="A42" s="59" t="s">
        <v>119</v>
      </c>
      <c r="B42" s="59"/>
      <c r="C42" s="59"/>
      <c r="D42" s="59"/>
      <c r="E42" s="59"/>
      <c r="F42" s="59"/>
      <c r="G42" s="59"/>
      <c r="H42" s="59"/>
      <c r="I42" s="59"/>
      <c r="J42" s="59"/>
      <c r="K42" s="59"/>
    </row>
    <row r="43" ht="15.95" customHeight="1"/>
  </sheetData>
  <mergeCells count="94">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A38:G38"/>
    <mergeCell ref="J38:K38"/>
    <mergeCell ref="B39:K39"/>
    <mergeCell ref="A40:K40"/>
    <mergeCell ref="A41:K41"/>
    <mergeCell ref="A42:K42"/>
    <mergeCell ref="A10:A11"/>
    <mergeCell ref="A12:A37"/>
    <mergeCell ref="B13:B28"/>
    <mergeCell ref="B29:B36"/>
    <mergeCell ref="C13:C19"/>
    <mergeCell ref="C20:C24"/>
    <mergeCell ref="C25:C28"/>
    <mergeCell ref="C29:C33"/>
    <mergeCell ref="C34:C36"/>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C2" sqref="C2:K2"/>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customWidth="1"/>
    <col min="9" max="9" width="8" customWidth="1"/>
    <col min="10" max="10" width="6.875" customWidth="1"/>
    <col min="11" max="11" width="27.375" customWidth="1"/>
  </cols>
  <sheetData>
    <row r="1" ht="42" customHeight="1" spans="1:11">
      <c r="A1" s="40" t="s">
        <v>0</v>
      </c>
      <c r="B1" s="40"/>
      <c r="C1" s="40"/>
      <c r="D1" s="40"/>
      <c r="E1" s="40"/>
      <c r="F1" s="40"/>
      <c r="G1" s="40"/>
      <c r="H1" s="40"/>
      <c r="I1" s="40"/>
      <c r="J1" s="40"/>
      <c r="K1" s="40"/>
    </row>
    <row r="2" ht="23.25" customHeight="1" spans="1:11">
      <c r="A2" s="41" t="s">
        <v>1</v>
      </c>
      <c r="B2" s="41"/>
      <c r="C2" s="41" t="s">
        <v>381</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50</v>
      </c>
      <c r="F6" s="3">
        <v>50</v>
      </c>
      <c r="G6" s="3">
        <v>50</v>
      </c>
      <c r="H6" s="3"/>
      <c r="I6" s="41">
        <v>10</v>
      </c>
      <c r="J6" s="79">
        <f>G6/F6</f>
        <v>1</v>
      </c>
      <c r="K6" s="41">
        <v>10</v>
      </c>
    </row>
    <row r="7" ht="23.25" customHeight="1" spans="1:11">
      <c r="A7" s="41"/>
      <c r="B7" s="41"/>
      <c r="C7" s="41" t="s">
        <v>14</v>
      </c>
      <c r="D7" s="41"/>
      <c r="E7" s="3">
        <v>50</v>
      </c>
      <c r="F7" s="3">
        <v>50</v>
      </c>
      <c r="G7" s="3">
        <v>50</v>
      </c>
      <c r="H7" s="3"/>
      <c r="I7" s="41" t="s">
        <v>15</v>
      </c>
      <c r="J7" s="41"/>
      <c r="K7" s="41" t="s">
        <v>15</v>
      </c>
    </row>
    <row r="8" ht="23.25" customHeight="1" spans="1:11">
      <c r="A8" s="41"/>
      <c r="B8" s="41"/>
      <c r="C8" s="41" t="s">
        <v>16</v>
      </c>
      <c r="D8" s="41"/>
      <c r="E8" s="41"/>
      <c r="F8" s="41"/>
      <c r="G8" s="41"/>
      <c r="H8" s="41"/>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63" customHeight="1" spans="1:11">
      <c r="A11" s="41"/>
      <c r="B11" s="45" t="s">
        <v>382</v>
      </c>
      <c r="C11" s="45"/>
      <c r="D11" s="45"/>
      <c r="E11" s="45"/>
      <c r="F11" s="45"/>
      <c r="G11" s="45" t="s">
        <v>383</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210" customHeight="1" spans="1:11">
      <c r="A13" s="46"/>
      <c r="B13" s="47" t="s">
        <v>30</v>
      </c>
      <c r="C13" s="48" t="s">
        <v>31</v>
      </c>
      <c r="D13" s="49" t="s">
        <v>384</v>
      </c>
      <c r="E13" s="49"/>
      <c r="F13" s="47" t="s">
        <v>385</v>
      </c>
      <c r="G13" s="68" t="s">
        <v>386</v>
      </c>
      <c r="H13" s="47">
        <v>2</v>
      </c>
      <c r="I13" s="103">
        <v>1</v>
      </c>
      <c r="J13" s="62" t="s">
        <v>387</v>
      </c>
      <c r="K13" s="62"/>
    </row>
    <row r="14" ht="23.25" customHeight="1" spans="1:11">
      <c r="A14" s="46"/>
      <c r="B14" s="47"/>
      <c r="C14" s="50"/>
      <c r="D14" s="49" t="s">
        <v>388</v>
      </c>
      <c r="E14" s="49"/>
      <c r="F14" s="47" t="s">
        <v>389</v>
      </c>
      <c r="G14" s="68" t="s">
        <v>390</v>
      </c>
      <c r="H14" s="47">
        <v>10</v>
      </c>
      <c r="I14" s="47">
        <v>10</v>
      </c>
      <c r="J14" s="62"/>
      <c r="K14" s="62"/>
    </row>
    <row r="15" ht="23.25" customHeight="1" spans="1:11">
      <c r="A15" s="46"/>
      <c r="B15" s="47"/>
      <c r="C15" s="50"/>
      <c r="D15" s="49" t="s">
        <v>391</v>
      </c>
      <c r="E15" s="49"/>
      <c r="F15" s="47" t="s">
        <v>392</v>
      </c>
      <c r="G15" s="68" t="s">
        <v>393</v>
      </c>
      <c r="H15" s="47">
        <v>10</v>
      </c>
      <c r="I15" s="47">
        <v>10</v>
      </c>
      <c r="J15" s="62" t="s">
        <v>102</v>
      </c>
      <c r="K15" s="62"/>
    </row>
    <row r="16" ht="23.25" customHeight="1" spans="1:11">
      <c r="A16" s="46"/>
      <c r="B16" s="47"/>
      <c r="C16" s="48" t="s">
        <v>72</v>
      </c>
      <c r="D16" s="49" t="s">
        <v>394</v>
      </c>
      <c r="E16" s="49"/>
      <c r="F16" s="47" t="s">
        <v>140</v>
      </c>
      <c r="G16" s="51">
        <v>1</v>
      </c>
      <c r="H16" s="47">
        <v>10</v>
      </c>
      <c r="I16" s="47">
        <v>10</v>
      </c>
      <c r="J16" s="62"/>
      <c r="K16" s="62"/>
    </row>
    <row r="17" ht="23.25" customHeight="1" spans="1:11">
      <c r="A17" s="46"/>
      <c r="B17" s="47"/>
      <c r="C17" s="50"/>
      <c r="D17" s="49" t="s">
        <v>395</v>
      </c>
      <c r="E17" s="49"/>
      <c r="F17" s="47" t="s">
        <v>140</v>
      </c>
      <c r="G17" s="51">
        <v>1</v>
      </c>
      <c r="H17" s="47">
        <v>10</v>
      </c>
      <c r="I17" s="47">
        <v>10</v>
      </c>
      <c r="J17" s="62"/>
      <c r="K17" s="62"/>
    </row>
    <row r="18" ht="23.25" customHeight="1" spans="1:11">
      <c r="A18" s="46"/>
      <c r="B18" s="47"/>
      <c r="C18" s="48" t="s">
        <v>88</v>
      </c>
      <c r="D18" s="49" t="s">
        <v>396</v>
      </c>
      <c r="E18" s="49"/>
      <c r="F18" s="47" t="s">
        <v>77</v>
      </c>
      <c r="G18" s="51">
        <v>1</v>
      </c>
      <c r="H18" s="47">
        <v>8</v>
      </c>
      <c r="I18" s="47">
        <v>8</v>
      </c>
      <c r="J18" s="62"/>
      <c r="K18" s="62"/>
    </row>
    <row r="19" ht="65.1" customHeight="1" spans="1:11">
      <c r="A19" s="46"/>
      <c r="B19" s="48" t="s">
        <v>103</v>
      </c>
      <c r="C19" s="48" t="s">
        <v>397</v>
      </c>
      <c r="D19" s="49" t="s">
        <v>398</v>
      </c>
      <c r="E19" s="49"/>
      <c r="F19" s="47" t="s">
        <v>399</v>
      </c>
      <c r="G19" s="99">
        <v>0.0957</v>
      </c>
      <c r="H19" s="47">
        <v>2</v>
      </c>
      <c r="I19" s="47">
        <v>0.96</v>
      </c>
      <c r="J19" s="62" t="s">
        <v>400</v>
      </c>
      <c r="K19" s="62"/>
    </row>
    <row r="20" ht="23.25" customHeight="1" spans="1:11">
      <c r="A20" s="46"/>
      <c r="B20" s="50"/>
      <c r="C20" s="69"/>
      <c r="D20" s="49" t="s">
        <v>401</v>
      </c>
      <c r="E20" s="49"/>
      <c r="F20" s="47" t="s">
        <v>402</v>
      </c>
      <c r="G20" s="99">
        <v>0.012</v>
      </c>
      <c r="H20" s="47">
        <v>2</v>
      </c>
      <c r="I20" s="47">
        <v>0.24</v>
      </c>
      <c r="J20" s="62" t="s">
        <v>191</v>
      </c>
      <c r="K20" s="62"/>
    </row>
    <row r="21" ht="23.25" customHeight="1" spans="1:11">
      <c r="A21" s="46"/>
      <c r="B21" s="50"/>
      <c r="C21" s="48" t="s">
        <v>104</v>
      </c>
      <c r="D21" s="49" t="s">
        <v>403</v>
      </c>
      <c r="E21" s="49"/>
      <c r="F21" s="47" t="s">
        <v>77</v>
      </c>
      <c r="G21" s="51">
        <v>1</v>
      </c>
      <c r="H21" s="47">
        <v>5</v>
      </c>
      <c r="I21" s="47">
        <v>5</v>
      </c>
      <c r="J21" s="62"/>
      <c r="K21" s="62"/>
    </row>
    <row r="22" ht="23.25" customHeight="1" spans="1:11">
      <c r="A22" s="46"/>
      <c r="B22" s="50"/>
      <c r="C22" s="69"/>
      <c r="D22" s="49" t="s">
        <v>404</v>
      </c>
      <c r="E22" s="49"/>
      <c r="F22" s="47" t="s">
        <v>405</v>
      </c>
      <c r="G22" s="51">
        <v>1</v>
      </c>
      <c r="H22" s="47">
        <v>6</v>
      </c>
      <c r="I22" s="47">
        <v>6</v>
      </c>
      <c r="J22" s="62"/>
      <c r="K22" s="62"/>
    </row>
    <row r="23" ht="23.25" customHeight="1" spans="1:11">
      <c r="A23" s="46"/>
      <c r="B23" s="50"/>
      <c r="C23" s="48" t="s">
        <v>107</v>
      </c>
      <c r="D23" s="49" t="s">
        <v>406</v>
      </c>
      <c r="E23" s="49"/>
      <c r="F23" s="47" t="s">
        <v>407</v>
      </c>
      <c r="G23" s="51">
        <v>1</v>
      </c>
      <c r="H23" s="47">
        <v>5</v>
      </c>
      <c r="I23" s="103">
        <v>5</v>
      </c>
      <c r="J23" s="62"/>
      <c r="K23" s="62"/>
    </row>
    <row r="24" ht="23.25" customHeight="1" spans="1:11">
      <c r="A24" s="46"/>
      <c r="B24" s="50"/>
      <c r="C24" s="50"/>
      <c r="D24" s="49" t="s">
        <v>408</v>
      </c>
      <c r="E24" s="49"/>
      <c r="F24" s="47" t="s">
        <v>409</v>
      </c>
      <c r="G24" s="51">
        <v>1</v>
      </c>
      <c r="H24" s="47">
        <v>5</v>
      </c>
      <c r="I24" s="103">
        <v>5</v>
      </c>
      <c r="J24" s="62"/>
      <c r="K24" s="62"/>
    </row>
    <row r="25" ht="23.25" customHeight="1" spans="1:11">
      <c r="A25" s="46"/>
      <c r="B25" s="50"/>
      <c r="C25" s="50"/>
      <c r="D25" s="49" t="s">
        <v>410</v>
      </c>
      <c r="E25" s="49"/>
      <c r="F25" s="47" t="s">
        <v>259</v>
      </c>
      <c r="G25" s="51">
        <v>1</v>
      </c>
      <c r="H25" s="47">
        <v>5</v>
      </c>
      <c r="I25" s="103">
        <v>5</v>
      </c>
      <c r="J25" s="62"/>
      <c r="K25" s="62"/>
    </row>
    <row r="26" ht="23.25" customHeight="1" spans="1:11">
      <c r="A26" s="46"/>
      <c r="B26" s="47" t="s">
        <v>110</v>
      </c>
      <c r="C26" s="47" t="s">
        <v>110</v>
      </c>
      <c r="D26" s="49" t="s">
        <v>411</v>
      </c>
      <c r="E26" s="49"/>
      <c r="F26" s="47" t="s">
        <v>77</v>
      </c>
      <c r="G26" s="51">
        <v>1</v>
      </c>
      <c r="H26" s="47">
        <v>5</v>
      </c>
      <c r="I26" s="103">
        <v>5</v>
      </c>
      <c r="J26" s="47"/>
      <c r="K26" s="47"/>
    </row>
    <row r="27" ht="23.25" customHeight="1" spans="1:11">
      <c r="A27" s="46"/>
      <c r="B27" s="47"/>
      <c r="C27" s="47"/>
      <c r="D27" s="49" t="s">
        <v>412</v>
      </c>
      <c r="E27" s="49"/>
      <c r="F27" s="47" t="s">
        <v>77</v>
      </c>
      <c r="G27" s="92">
        <v>1</v>
      </c>
      <c r="H27" s="47">
        <v>5</v>
      </c>
      <c r="I27" s="103">
        <v>5</v>
      </c>
      <c r="J27" s="47"/>
      <c r="K27" s="47"/>
    </row>
    <row r="28" ht="23.25" customHeight="1" spans="1:11">
      <c r="A28" s="55" t="s">
        <v>114</v>
      </c>
      <c r="B28" s="55"/>
      <c r="C28" s="55"/>
      <c r="D28" s="55"/>
      <c r="E28" s="55"/>
      <c r="F28" s="55"/>
      <c r="G28" s="55"/>
      <c r="H28" s="55">
        <f>SUM(H13:H27)+I6</f>
        <v>100</v>
      </c>
      <c r="I28" s="55">
        <f>SUM(I13:I27)+K6</f>
        <v>96.2</v>
      </c>
      <c r="J28" s="47"/>
      <c r="K28" s="47"/>
    </row>
    <row r="29" ht="23.25" customHeight="1" spans="1:11">
      <c r="A29" s="56" t="s">
        <v>115</v>
      </c>
      <c r="B29" s="57" t="s">
        <v>116</v>
      </c>
      <c r="C29" s="58"/>
      <c r="D29" s="58"/>
      <c r="E29" s="58"/>
      <c r="F29" s="58"/>
      <c r="G29" s="58"/>
      <c r="H29" s="58"/>
      <c r="I29" s="58"/>
      <c r="J29" s="58"/>
      <c r="K29" s="67"/>
    </row>
    <row r="30" spans="1:11">
      <c r="A30" s="59" t="s">
        <v>117</v>
      </c>
      <c r="B30" s="59"/>
      <c r="C30" s="59"/>
      <c r="D30" s="59"/>
      <c r="E30" s="59"/>
      <c r="F30" s="59"/>
      <c r="G30" s="59"/>
      <c r="H30" s="59"/>
      <c r="I30" s="59"/>
      <c r="J30" s="59"/>
      <c r="K30" s="59"/>
    </row>
    <row r="31" ht="51.95" customHeight="1" spans="1:11">
      <c r="A31" s="59" t="s">
        <v>118</v>
      </c>
      <c r="B31" s="59"/>
      <c r="C31" s="59"/>
      <c r="D31" s="59"/>
      <c r="E31" s="59"/>
      <c r="F31" s="59"/>
      <c r="G31" s="59"/>
      <c r="H31" s="59"/>
      <c r="I31" s="59"/>
      <c r="J31" s="59"/>
      <c r="K31" s="59"/>
    </row>
    <row r="32" ht="41.1" customHeight="1" spans="1:11">
      <c r="A32" s="59" t="s">
        <v>119</v>
      </c>
      <c r="B32" s="59"/>
      <c r="C32" s="59"/>
      <c r="D32" s="59"/>
      <c r="E32" s="59"/>
      <c r="F32" s="59"/>
      <c r="G32" s="59"/>
      <c r="H32" s="59"/>
      <c r="I32" s="59"/>
      <c r="J32" s="59"/>
      <c r="K32" s="59"/>
    </row>
    <row r="33" ht="15.95" customHeight="1"/>
  </sheetData>
  <mergeCells count="76">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A28:G28"/>
    <mergeCell ref="J28:K28"/>
    <mergeCell ref="B29:K29"/>
    <mergeCell ref="A30:K30"/>
    <mergeCell ref="A31:K31"/>
    <mergeCell ref="A32:K32"/>
    <mergeCell ref="A10:A11"/>
    <mergeCell ref="A12:A27"/>
    <mergeCell ref="B13:B18"/>
    <mergeCell ref="B19:B25"/>
    <mergeCell ref="B26:B27"/>
    <mergeCell ref="C13:C15"/>
    <mergeCell ref="C16:C17"/>
    <mergeCell ref="C19:C20"/>
    <mergeCell ref="C21:C22"/>
    <mergeCell ref="C23:C25"/>
    <mergeCell ref="C26:C27"/>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C2" sqref="C2:K2"/>
    </sheetView>
  </sheetViews>
  <sheetFormatPr defaultColWidth="9" defaultRowHeight="13.5"/>
  <cols>
    <col min="1" max="1" width="5.25" customWidth="1"/>
    <col min="2" max="2" width="10.25" customWidth="1"/>
    <col min="3" max="3" width="14.25" customWidth="1"/>
    <col min="5" max="5" width="29.375" customWidth="1"/>
    <col min="6" max="6" width="14.875" customWidth="1"/>
    <col min="7" max="7" width="10.125" customWidth="1"/>
    <col min="8" max="8" width="6.875" customWidth="1"/>
    <col min="9" max="9" width="8" customWidth="1"/>
    <col min="10" max="10" width="6.875" customWidth="1"/>
    <col min="11" max="11" width="27.375" customWidth="1"/>
    <col min="14" max="14" width="12.625"/>
  </cols>
  <sheetData>
    <row r="1" ht="42" customHeight="1" spans="1:11">
      <c r="A1" s="40" t="s">
        <v>0</v>
      </c>
      <c r="B1" s="40"/>
      <c r="C1" s="40"/>
      <c r="D1" s="40"/>
      <c r="E1" s="40"/>
      <c r="F1" s="40"/>
      <c r="G1" s="40"/>
      <c r="H1" s="40"/>
      <c r="I1" s="40"/>
      <c r="J1" s="40"/>
      <c r="K1" s="40"/>
    </row>
    <row r="2" ht="23.25" customHeight="1" spans="1:11">
      <c r="A2" s="41" t="s">
        <v>1</v>
      </c>
      <c r="B2" s="41"/>
      <c r="C2" s="41" t="s">
        <v>413</v>
      </c>
      <c r="D2" s="41"/>
      <c r="E2" s="41"/>
      <c r="F2" s="41"/>
      <c r="G2" s="41"/>
      <c r="H2" s="41"/>
      <c r="I2" s="41"/>
      <c r="J2" s="41"/>
      <c r="K2" s="41"/>
    </row>
    <row r="3" ht="23.25" customHeight="1" spans="1:11">
      <c r="A3" s="41" t="s">
        <v>3</v>
      </c>
      <c r="B3" s="41"/>
      <c r="C3" s="41" t="s">
        <v>4</v>
      </c>
      <c r="D3" s="41"/>
      <c r="E3" s="41"/>
      <c r="F3" s="41"/>
      <c r="G3" s="41" t="s">
        <v>5</v>
      </c>
      <c r="H3" s="41"/>
      <c r="I3" s="41" t="s">
        <v>4</v>
      </c>
      <c r="J3" s="41"/>
      <c r="K3" s="41"/>
    </row>
    <row r="4" ht="23.25" customHeight="1" spans="1:11">
      <c r="A4" s="41" t="s">
        <v>6</v>
      </c>
      <c r="B4" s="41"/>
      <c r="C4" s="41"/>
      <c r="D4" s="41"/>
      <c r="E4" s="41" t="s">
        <v>7</v>
      </c>
      <c r="F4" s="41" t="s">
        <v>8</v>
      </c>
      <c r="G4" s="41" t="s">
        <v>9</v>
      </c>
      <c r="H4" s="41"/>
      <c r="I4" s="41" t="s">
        <v>10</v>
      </c>
      <c r="J4" s="41" t="s">
        <v>11</v>
      </c>
      <c r="K4" s="41" t="s">
        <v>12</v>
      </c>
    </row>
    <row r="5" ht="23.25" customHeight="1" spans="1:11">
      <c r="A5" s="41"/>
      <c r="B5" s="41"/>
      <c r="C5" s="41"/>
      <c r="D5" s="41"/>
      <c r="E5" s="41"/>
      <c r="F5" s="41"/>
      <c r="G5" s="41"/>
      <c r="H5" s="41"/>
      <c r="I5" s="41"/>
      <c r="J5" s="41"/>
      <c r="K5" s="41"/>
    </row>
    <row r="6" ht="23.25" customHeight="1" spans="1:11">
      <c r="A6" s="41"/>
      <c r="B6" s="41"/>
      <c r="C6" s="42" t="s">
        <v>13</v>
      </c>
      <c r="D6" s="42"/>
      <c r="E6" s="3">
        <v>3000</v>
      </c>
      <c r="F6" s="3">
        <v>3000</v>
      </c>
      <c r="G6" s="3">
        <v>3000</v>
      </c>
      <c r="H6" s="3"/>
      <c r="I6" s="41">
        <v>10</v>
      </c>
      <c r="J6" s="79">
        <f>G6/F6</f>
        <v>1</v>
      </c>
      <c r="K6" s="41">
        <v>10</v>
      </c>
    </row>
    <row r="7" ht="23.25" customHeight="1" spans="1:11">
      <c r="A7" s="41"/>
      <c r="B7" s="41"/>
      <c r="C7" s="41" t="s">
        <v>14</v>
      </c>
      <c r="D7" s="41"/>
      <c r="E7" s="3">
        <v>3000</v>
      </c>
      <c r="F7" s="3">
        <v>3000</v>
      </c>
      <c r="G7" s="3">
        <v>3000</v>
      </c>
      <c r="H7" s="3"/>
      <c r="I7" s="41" t="s">
        <v>15</v>
      </c>
      <c r="J7" s="41"/>
      <c r="K7" s="41" t="s">
        <v>15</v>
      </c>
    </row>
    <row r="8" ht="23.25" customHeight="1" spans="1:11">
      <c r="A8" s="41"/>
      <c r="B8" s="41"/>
      <c r="C8" s="41" t="s">
        <v>16</v>
      </c>
      <c r="D8" s="41"/>
      <c r="E8" s="41"/>
      <c r="F8" s="41"/>
      <c r="G8" s="41"/>
      <c r="H8" s="41"/>
      <c r="I8" s="41" t="s">
        <v>15</v>
      </c>
      <c r="J8" s="41"/>
      <c r="K8" s="41" t="s">
        <v>15</v>
      </c>
    </row>
    <row r="9" ht="23.25" customHeight="1" spans="1:11">
      <c r="A9" s="41"/>
      <c r="B9" s="41"/>
      <c r="C9" s="41" t="s">
        <v>17</v>
      </c>
      <c r="D9" s="41"/>
      <c r="E9" s="41"/>
      <c r="F9" s="41"/>
      <c r="G9" s="41"/>
      <c r="H9" s="41"/>
      <c r="I9" s="41" t="s">
        <v>15</v>
      </c>
      <c r="J9" s="41"/>
      <c r="K9" s="41" t="s">
        <v>15</v>
      </c>
    </row>
    <row r="10" ht="23.25" customHeight="1" spans="1:11">
      <c r="A10" s="41" t="s">
        <v>18</v>
      </c>
      <c r="B10" s="41" t="s">
        <v>19</v>
      </c>
      <c r="C10" s="41"/>
      <c r="D10" s="41"/>
      <c r="E10" s="41"/>
      <c r="F10" s="41"/>
      <c r="G10" s="41" t="s">
        <v>20</v>
      </c>
      <c r="H10" s="41"/>
      <c r="I10" s="41"/>
      <c r="J10" s="41"/>
      <c r="K10" s="41"/>
    </row>
    <row r="11" ht="87" customHeight="1" spans="1:11">
      <c r="A11" s="41"/>
      <c r="B11" s="44" t="s">
        <v>414</v>
      </c>
      <c r="C11" s="44"/>
      <c r="D11" s="44"/>
      <c r="E11" s="44"/>
      <c r="F11" s="44"/>
      <c r="G11" s="45" t="s">
        <v>415</v>
      </c>
      <c r="H11" s="45"/>
      <c r="I11" s="45"/>
      <c r="J11" s="45"/>
      <c r="K11" s="45"/>
    </row>
    <row r="12" ht="23.25" customHeight="1" spans="1:11">
      <c r="A12" s="46" t="s">
        <v>23</v>
      </c>
      <c r="B12" s="47" t="s">
        <v>24</v>
      </c>
      <c r="C12" s="47" t="s">
        <v>25</v>
      </c>
      <c r="D12" s="48" t="s">
        <v>26</v>
      </c>
      <c r="E12" s="48"/>
      <c r="F12" s="47" t="s">
        <v>27</v>
      </c>
      <c r="G12" s="47" t="s">
        <v>28</v>
      </c>
      <c r="H12" s="47" t="s">
        <v>10</v>
      </c>
      <c r="I12" s="47" t="s">
        <v>12</v>
      </c>
      <c r="J12" s="47" t="s">
        <v>29</v>
      </c>
      <c r="K12" s="47"/>
    </row>
    <row r="13" ht="173.1" customHeight="1" spans="1:15">
      <c r="A13" s="46"/>
      <c r="B13" s="47" t="s">
        <v>30</v>
      </c>
      <c r="C13" s="48" t="s">
        <v>31</v>
      </c>
      <c r="D13" s="49" t="s">
        <v>416</v>
      </c>
      <c r="E13" s="49"/>
      <c r="F13" s="47" t="s">
        <v>417</v>
      </c>
      <c r="G13" s="68" t="s">
        <v>418</v>
      </c>
      <c r="H13" s="47">
        <v>3</v>
      </c>
      <c r="I13" s="101">
        <v>1.35</v>
      </c>
      <c r="J13" s="93" t="s">
        <v>419</v>
      </c>
      <c r="K13" s="94"/>
      <c r="O13" s="83"/>
    </row>
    <row r="14" ht="23.25" customHeight="1" spans="1:15">
      <c r="A14" s="46"/>
      <c r="B14" s="47"/>
      <c r="C14" s="50"/>
      <c r="D14" s="49" t="s">
        <v>420</v>
      </c>
      <c r="E14" s="49"/>
      <c r="F14" s="47" t="s">
        <v>421</v>
      </c>
      <c r="G14" s="68" t="s">
        <v>422</v>
      </c>
      <c r="H14" s="47">
        <v>2</v>
      </c>
      <c r="I14" s="101">
        <v>0.62</v>
      </c>
      <c r="J14" s="62" t="s">
        <v>423</v>
      </c>
      <c r="K14" s="62"/>
      <c r="O14" s="83"/>
    </row>
    <row r="15" ht="23.25" customHeight="1" spans="1:15">
      <c r="A15" s="46"/>
      <c r="B15" s="47"/>
      <c r="C15" s="50"/>
      <c r="D15" s="49" t="s">
        <v>424</v>
      </c>
      <c r="E15" s="49"/>
      <c r="F15" s="47" t="s">
        <v>425</v>
      </c>
      <c r="G15" s="68" t="s">
        <v>426</v>
      </c>
      <c r="H15" s="47">
        <v>2</v>
      </c>
      <c r="I15" s="101">
        <v>0.33</v>
      </c>
      <c r="J15" s="62" t="s">
        <v>423</v>
      </c>
      <c r="K15" s="62"/>
      <c r="M15" s="102"/>
      <c r="N15" s="72"/>
      <c r="O15" s="71"/>
    </row>
    <row r="16" ht="23.25" customHeight="1" spans="1:15">
      <c r="A16" s="46"/>
      <c r="B16" s="47"/>
      <c r="C16" s="48" t="s">
        <v>72</v>
      </c>
      <c r="D16" s="49" t="s">
        <v>427</v>
      </c>
      <c r="E16" s="49"/>
      <c r="F16" s="47" t="s">
        <v>74</v>
      </c>
      <c r="G16" s="99">
        <v>0.985</v>
      </c>
      <c r="H16" s="47">
        <v>8</v>
      </c>
      <c r="I16" s="103">
        <v>8</v>
      </c>
      <c r="J16" s="62"/>
      <c r="K16" s="62"/>
      <c r="O16" s="83"/>
    </row>
    <row r="17" ht="23.25" customHeight="1" spans="1:15">
      <c r="A17" s="46"/>
      <c r="B17" s="47"/>
      <c r="C17" s="50"/>
      <c r="D17" s="49" t="s">
        <v>428</v>
      </c>
      <c r="E17" s="49"/>
      <c r="F17" s="47" t="s">
        <v>140</v>
      </c>
      <c r="G17" s="51">
        <v>1</v>
      </c>
      <c r="H17" s="47">
        <v>8</v>
      </c>
      <c r="I17" s="103">
        <v>8</v>
      </c>
      <c r="J17" s="62"/>
      <c r="K17" s="62"/>
      <c r="O17" s="83"/>
    </row>
    <row r="18" ht="23.25" customHeight="1" spans="1:15">
      <c r="A18" s="46"/>
      <c r="B18" s="47"/>
      <c r="C18" s="50"/>
      <c r="D18" s="49" t="s">
        <v>429</v>
      </c>
      <c r="E18" s="49"/>
      <c r="F18" s="47" t="s">
        <v>140</v>
      </c>
      <c r="G18" s="51">
        <v>1</v>
      </c>
      <c r="H18" s="47">
        <v>8</v>
      </c>
      <c r="I18" s="103">
        <v>8</v>
      </c>
      <c r="J18" s="62" t="s">
        <v>430</v>
      </c>
      <c r="K18" s="62"/>
      <c r="O18" s="83"/>
    </row>
    <row r="19" ht="23.25" customHeight="1" spans="1:15">
      <c r="A19" s="46"/>
      <c r="B19" s="47"/>
      <c r="C19" s="47" t="s">
        <v>88</v>
      </c>
      <c r="D19" s="49" t="s">
        <v>431</v>
      </c>
      <c r="E19" s="49"/>
      <c r="F19" s="47" t="s">
        <v>90</v>
      </c>
      <c r="G19" s="51">
        <v>1</v>
      </c>
      <c r="H19" s="47">
        <v>3</v>
      </c>
      <c r="I19" s="103">
        <v>3</v>
      </c>
      <c r="J19" s="62"/>
      <c r="K19" s="62"/>
      <c r="O19" s="83"/>
    </row>
    <row r="20" ht="23.25" customHeight="1" spans="1:15">
      <c r="A20" s="46"/>
      <c r="B20" s="47"/>
      <c r="C20" s="47"/>
      <c r="D20" s="49" t="s">
        <v>432</v>
      </c>
      <c r="E20" s="49"/>
      <c r="F20" s="47" t="s">
        <v>90</v>
      </c>
      <c r="G20" s="51">
        <v>1</v>
      </c>
      <c r="H20" s="47">
        <v>3</v>
      </c>
      <c r="I20" s="103">
        <v>3</v>
      </c>
      <c r="J20" s="62"/>
      <c r="K20" s="62"/>
      <c r="O20" s="83"/>
    </row>
    <row r="21" ht="23.25" customHeight="1" spans="1:15">
      <c r="A21" s="46"/>
      <c r="B21" s="47"/>
      <c r="C21" s="47"/>
      <c r="D21" s="49" t="s">
        <v>433</v>
      </c>
      <c r="E21" s="49"/>
      <c r="F21" s="47" t="s">
        <v>90</v>
      </c>
      <c r="G21" s="51">
        <v>0.9</v>
      </c>
      <c r="H21" s="47">
        <v>3</v>
      </c>
      <c r="I21" s="103">
        <v>3</v>
      </c>
      <c r="J21" s="62" t="s">
        <v>434</v>
      </c>
      <c r="K21" s="62"/>
      <c r="O21" s="83"/>
    </row>
    <row r="22" ht="36" customHeight="1" spans="1:15">
      <c r="A22" s="46"/>
      <c r="B22" s="47"/>
      <c r="C22" s="100" t="s">
        <v>99</v>
      </c>
      <c r="D22" s="49" t="s">
        <v>435</v>
      </c>
      <c r="E22" s="49"/>
      <c r="F22" s="47" t="s">
        <v>140</v>
      </c>
      <c r="G22" s="51">
        <v>0.78</v>
      </c>
      <c r="H22" s="47">
        <v>5</v>
      </c>
      <c r="I22" s="104">
        <v>3.9</v>
      </c>
      <c r="J22" s="62" t="s">
        <v>436</v>
      </c>
      <c r="K22" s="62"/>
      <c r="O22" s="83"/>
    </row>
    <row r="23" ht="23.25" customHeight="1" spans="1:15">
      <c r="A23" s="46"/>
      <c r="B23" s="47"/>
      <c r="C23" s="100"/>
      <c r="D23" s="49" t="s">
        <v>437</v>
      </c>
      <c r="E23" s="49"/>
      <c r="F23" s="47" t="s">
        <v>140</v>
      </c>
      <c r="G23" s="51">
        <v>1</v>
      </c>
      <c r="H23" s="47">
        <v>5</v>
      </c>
      <c r="I23" s="103">
        <v>5</v>
      </c>
      <c r="J23" s="62"/>
      <c r="K23" s="62"/>
      <c r="N23" s="105"/>
      <c r="O23" s="83"/>
    </row>
    <row r="24" ht="23.25" customHeight="1" spans="1:15">
      <c r="A24" s="46"/>
      <c r="B24" s="48" t="s">
        <v>103</v>
      </c>
      <c r="C24" s="48" t="s">
        <v>104</v>
      </c>
      <c r="D24" s="49" t="s">
        <v>438</v>
      </c>
      <c r="E24" s="49"/>
      <c r="F24" s="47" t="s">
        <v>151</v>
      </c>
      <c r="G24" s="51">
        <v>1</v>
      </c>
      <c r="H24" s="47">
        <v>10</v>
      </c>
      <c r="I24" s="103">
        <v>10</v>
      </c>
      <c r="J24" s="47"/>
      <c r="K24" s="47"/>
      <c r="N24" s="71"/>
      <c r="O24" s="83"/>
    </row>
    <row r="25" ht="23.25" customHeight="1" spans="1:15">
      <c r="A25" s="46"/>
      <c r="B25" s="50"/>
      <c r="C25" s="48" t="s">
        <v>149</v>
      </c>
      <c r="D25" s="49" t="s">
        <v>439</v>
      </c>
      <c r="E25" s="49"/>
      <c r="F25" s="47" t="s">
        <v>151</v>
      </c>
      <c r="G25" s="51">
        <v>1</v>
      </c>
      <c r="H25" s="47">
        <v>10</v>
      </c>
      <c r="I25" s="103">
        <v>10</v>
      </c>
      <c r="J25" s="62"/>
      <c r="K25" s="62"/>
      <c r="O25" s="83"/>
    </row>
    <row r="26" ht="23.25" customHeight="1" spans="1:15">
      <c r="A26" s="46"/>
      <c r="B26" s="50"/>
      <c r="C26" s="48" t="s">
        <v>107</v>
      </c>
      <c r="D26" s="49" t="s">
        <v>440</v>
      </c>
      <c r="E26" s="49"/>
      <c r="F26" s="47" t="s">
        <v>441</v>
      </c>
      <c r="G26" s="51">
        <v>1</v>
      </c>
      <c r="H26" s="47">
        <v>10</v>
      </c>
      <c r="I26" s="103">
        <v>10</v>
      </c>
      <c r="J26" s="62"/>
      <c r="K26" s="62"/>
      <c r="O26" s="83"/>
    </row>
    <row r="27" ht="23.25" customHeight="1" spans="1:15">
      <c r="A27" s="46"/>
      <c r="B27" s="47" t="s">
        <v>110</v>
      </c>
      <c r="C27" s="47" t="s">
        <v>110</v>
      </c>
      <c r="D27" s="49" t="s">
        <v>442</v>
      </c>
      <c r="E27" s="49"/>
      <c r="F27" s="47" t="s">
        <v>77</v>
      </c>
      <c r="G27" s="99">
        <v>0.974</v>
      </c>
      <c r="H27" s="47">
        <v>10</v>
      </c>
      <c r="I27" s="103">
        <v>10</v>
      </c>
      <c r="J27" s="47"/>
      <c r="K27" s="47"/>
      <c r="O27" s="83"/>
    </row>
    <row r="28" ht="23.25" customHeight="1" spans="1:15">
      <c r="A28" s="55" t="s">
        <v>114</v>
      </c>
      <c r="B28" s="55"/>
      <c r="C28" s="55"/>
      <c r="D28" s="55"/>
      <c r="E28" s="55"/>
      <c r="F28" s="55"/>
      <c r="G28" s="55"/>
      <c r="H28" s="55">
        <f>SUM(H13:H27)+I6</f>
        <v>100</v>
      </c>
      <c r="I28" s="55">
        <f>SUM(I13:I27)+K6</f>
        <v>94.2</v>
      </c>
      <c r="J28" s="47"/>
      <c r="K28" s="47"/>
      <c r="O28" s="71"/>
    </row>
    <row r="29" ht="23.25" customHeight="1" spans="1:11">
      <c r="A29" s="56" t="s">
        <v>115</v>
      </c>
      <c r="B29" s="57" t="s">
        <v>116</v>
      </c>
      <c r="C29" s="58"/>
      <c r="D29" s="58"/>
      <c r="E29" s="58"/>
      <c r="F29" s="58"/>
      <c r="G29" s="58"/>
      <c r="H29" s="58"/>
      <c r="I29" s="58"/>
      <c r="J29" s="58"/>
      <c r="K29" s="67"/>
    </row>
    <row r="30" spans="1:11">
      <c r="A30" s="59" t="s">
        <v>117</v>
      </c>
      <c r="B30" s="59"/>
      <c r="C30" s="59"/>
      <c r="D30" s="59"/>
      <c r="E30" s="59"/>
      <c r="F30" s="59"/>
      <c r="G30" s="59"/>
      <c r="H30" s="59"/>
      <c r="I30" s="59"/>
      <c r="J30" s="59"/>
      <c r="K30" s="59"/>
    </row>
    <row r="31" ht="51.95" customHeight="1" spans="1:11">
      <c r="A31" s="59" t="s">
        <v>118</v>
      </c>
      <c r="B31" s="59"/>
      <c r="C31" s="59"/>
      <c r="D31" s="59"/>
      <c r="E31" s="59"/>
      <c r="F31" s="59"/>
      <c r="G31" s="59"/>
      <c r="H31" s="59"/>
      <c r="I31" s="59"/>
      <c r="J31" s="59"/>
      <c r="K31" s="59"/>
    </row>
    <row r="32" ht="41.1" customHeight="1" spans="1:11">
      <c r="A32" s="59" t="s">
        <v>119</v>
      </c>
      <c r="B32" s="59"/>
      <c r="C32" s="59"/>
      <c r="D32" s="59"/>
      <c r="E32" s="59"/>
      <c r="F32" s="59"/>
      <c r="G32" s="59"/>
      <c r="H32" s="59"/>
      <c r="I32" s="59"/>
      <c r="J32" s="59"/>
      <c r="K32" s="59"/>
    </row>
    <row r="33" ht="15.95" customHeight="1"/>
  </sheetData>
  <mergeCells count="73">
    <mergeCell ref="A1:K1"/>
    <mergeCell ref="A2:B2"/>
    <mergeCell ref="C2:K2"/>
    <mergeCell ref="A3:B3"/>
    <mergeCell ref="C3:F3"/>
    <mergeCell ref="G3:H3"/>
    <mergeCell ref="I3:K3"/>
    <mergeCell ref="C6:D6"/>
    <mergeCell ref="G6:H6"/>
    <mergeCell ref="C7:D7"/>
    <mergeCell ref="G7:H7"/>
    <mergeCell ref="C8:D8"/>
    <mergeCell ref="G8:H8"/>
    <mergeCell ref="C9:D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A28:G28"/>
    <mergeCell ref="J28:K28"/>
    <mergeCell ref="B29:K29"/>
    <mergeCell ref="A30:K30"/>
    <mergeCell ref="A31:K31"/>
    <mergeCell ref="A32:K32"/>
    <mergeCell ref="A10:A11"/>
    <mergeCell ref="A12:A27"/>
    <mergeCell ref="B13:B23"/>
    <mergeCell ref="B24:B26"/>
    <mergeCell ref="C13:C15"/>
    <mergeCell ref="C16:C18"/>
    <mergeCell ref="C19:C21"/>
    <mergeCell ref="C22:C23"/>
    <mergeCell ref="E4:E5"/>
    <mergeCell ref="F4:F5"/>
    <mergeCell ref="I4:I5"/>
    <mergeCell ref="J4:J5"/>
    <mergeCell ref="K4:K5"/>
    <mergeCell ref="C4:D5"/>
    <mergeCell ref="G4:H5"/>
    <mergeCell ref="A4:B9"/>
  </mergeCells>
  <pageMargins left="0.75" right="0.75" top="1" bottom="1" header="0.5" footer="0.5"/>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业务费</vt:lpstr>
      <vt:lpstr>宣传文化发展专项</vt:lpstr>
      <vt:lpstr>延安精神研究工作经费</vt:lpstr>
      <vt:lpstr>媒体新闻宣传经费</vt:lpstr>
      <vt:lpstr>哲学社会科学规划研究培训和基地建设经费</vt:lpstr>
      <vt:lpstr>省“扫黄打非”专项</vt:lpstr>
      <vt:lpstr>《陇右文库》编纂经费</vt:lpstr>
      <vt:lpstr>少数民族教材出版发行补贴</vt:lpstr>
      <vt:lpstr>购买公益性演出</vt:lpstr>
      <vt:lpstr>影视精品及精品剧目</vt:lpstr>
      <vt:lpstr>中国嘉峪关国际短片电影展补助 (指标新设)</vt:lpstr>
      <vt:lpstr>农村电影公益放映补贴经费</vt:lpstr>
      <vt:lpstr>电影事业发展专项资金</vt:lpstr>
      <vt:lpstr>长征长城黄河公园建设及省级文化产业发展改革专项</vt:lpstr>
      <vt:lpstr>优秀图书、音像制品及电子出版物奖评选专项经费</vt:lpstr>
      <vt:lpstr>敦煌文艺奖评选经费（一次性）</vt:lpstr>
      <vt:lpstr>公共文化服务建设体系建设专项（农家书屋）</vt:lpstr>
      <vt:lpstr>“一带一路”美丽乡村论坛办会经费</vt:lpstr>
      <vt:lpstr>2021年“一会一节”省级办会专项经费</vt:lpstr>
      <vt:lpstr>党史学习教育专项补助经费</vt:lpstr>
      <vt:lpstr>建党100周年宣传活动经费</vt:lpstr>
      <vt:lpstr>甘肃演艺集团转企事业费</vt:lpstr>
      <vt:lpstr>疫情防控宣传报道补助经费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2018-12-06T00:45:00Z</dcterms:created>
  <cp:lastPrinted>2020-03-13T02:25:00Z</cp:lastPrinted>
  <dcterms:modified xsi:type="dcterms:W3CDTF">2022-08-24T07:28:49Z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3CCAD57707AF4316855BF86858383561</vt:lpwstr>
  </property>
</Properties>
</file>